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5" yWindow="255" windowWidth="14550" windowHeight="7830"/>
  </bookViews>
  <sheets>
    <sheet name="Mortgage Refinancing" sheetId="2" r:id="rId1"/>
    <sheet name="Variables" sheetId="3" state="veryHidden" r:id="rId2"/>
  </sheets>
  <definedNames>
    <definedName name="_Example" hidden="1">Variables!$B$1</definedName>
    <definedName name="_Look" hidden="1">Variables!$B$4</definedName>
    <definedName name="_Order1" hidden="1">0</definedName>
    <definedName name="_Series" hidden="1">Variables!$B$3</definedName>
    <definedName name="_Shading" hidden="1">Variables!$B$2</definedName>
    <definedName name="DATA_01" hidden="1">'Mortgage Refinancing'!$F$4:$F$5</definedName>
    <definedName name="DATA_02" hidden="1">'Mortgage Refinancing'!$F$7:$F$10</definedName>
    <definedName name="DATA_03" hidden="1">'Mortgage Refinancing'!$F$11:$F$13</definedName>
    <definedName name="DATA_04" hidden="1">'Mortgage Refinancing'!$F$15:$F$18</definedName>
    <definedName name="IntroPrintArea" hidden="1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_xlnm.Print_Area" localSheetId="0">'Mortgage Refinancing'!$B$1:$F$32</definedName>
    <definedName name="TemplatePrintArea">'Mortgage Refinancing'!$B$1:$G$32</definedName>
  </definedNames>
  <calcPr calcId="125725"/>
</workbook>
</file>

<file path=xl/calcChain.xml><?xml version="1.0" encoding="utf-8"?>
<calcChain xmlns="http://schemas.openxmlformats.org/spreadsheetml/2006/main">
  <c r="E23" i="2"/>
  <c r="E25"/>
  <c r="E27"/>
  <c r="E22"/>
  <c r="E26"/>
  <c r="E28"/>
  <c r="E29"/>
  <c r="E30"/>
  <c r="F22"/>
  <c r="F23"/>
  <c r="F25"/>
  <c r="F27" s="1"/>
  <c r="F26"/>
  <c r="F29"/>
  <c r="F31"/>
  <c r="F19"/>
  <c r="F20"/>
  <c r="F32"/>
  <c r="F24"/>
  <c r="F30" l="1"/>
  <c r="F28"/>
</calcChain>
</file>

<file path=xl/sharedStrings.xml><?xml version="1.0" encoding="utf-8"?>
<sst xmlns="http://schemas.openxmlformats.org/spreadsheetml/2006/main" count="38" uniqueCount="37">
  <si>
    <t>Mortgage Refinancing</t>
  </si>
  <si>
    <t>Personal</t>
  </si>
  <si>
    <t>Mortgage Terms</t>
  </si>
  <si>
    <t>Points</t>
  </si>
  <si>
    <t>Refinancing Fees</t>
  </si>
  <si>
    <t>Application</t>
  </si>
  <si>
    <t>Title</t>
  </si>
  <si>
    <t>Legal</t>
  </si>
  <si>
    <t>Other</t>
  </si>
  <si>
    <t>Analysis</t>
  </si>
  <si>
    <t xml:space="preserve">Current </t>
  </si>
  <si>
    <t xml:space="preserve">Proposed </t>
  </si>
  <si>
    <t>_Example</t>
  </si>
  <si>
    <t>_Shading</t>
  </si>
  <si>
    <t>_Series</t>
  </si>
  <si>
    <t>_Look</t>
  </si>
  <si>
    <t>OfficeReady 3.0</t>
  </si>
  <si>
    <t>Marginal tax rate</t>
  </si>
  <si>
    <t>Resale plan (months)</t>
  </si>
  <si>
    <t>Current mortgage rate</t>
  </si>
  <si>
    <t>Original term (years)</t>
  </si>
  <si>
    <t>Months paid</t>
  </si>
  <si>
    <t>New mortgage rate</t>
  </si>
  <si>
    <t>New term (years)</t>
  </si>
  <si>
    <t>Total fees</t>
  </si>
  <si>
    <t>Mortgage amount</t>
  </si>
  <si>
    <t>Mortgage payment</t>
  </si>
  <si>
    <t>Months to recover refinancing costs</t>
  </si>
  <si>
    <t>Mortgage balance at resale</t>
  </si>
  <si>
    <t>Principal repaid to resale</t>
  </si>
  <si>
    <t>Total payments to resale</t>
  </si>
  <si>
    <t>Total interest to resale</t>
  </si>
  <si>
    <t>Tax deduction on interest</t>
  </si>
  <si>
    <t>Net interest cost to resale</t>
  </si>
  <si>
    <t>Interest savings (costs)</t>
  </si>
  <si>
    <t>Total savings (costs)</t>
  </si>
  <si>
    <t>Original mortgage amount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</si>
</sst>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8" formatCode="&quot;$&quot;#,##0.00_);[Red]\(&quot;$&quot;#,##0.00\)"/>
    <numFmt numFmtId="175" formatCode="mm/dd/yy"/>
    <numFmt numFmtId="176" formatCode="0_);[Red]\(0\)"/>
    <numFmt numFmtId="177" formatCode="0.000%"/>
  </numFmts>
  <fonts count="6"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20"/>
      <name val="Tahoma"/>
      <family val="2"/>
    </font>
    <font>
      <sz val="12"/>
      <name val="Tahoma"/>
      <family val="2"/>
    </font>
    <font>
      <b/>
      <sz val="10"/>
      <color indexed="9"/>
      <name val="Tahoma"/>
      <family val="2"/>
    </font>
  </fonts>
  <fills count="6">
    <fill>
      <patternFill patternType="none"/>
    </fill>
    <fill>
      <patternFill patternType="gray125"/>
    </fill>
    <fill>
      <patternFill patternType="lightUp">
        <fgColor indexed="41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</borders>
  <cellStyleXfs count="4">
    <xf numFmtId="38" fontId="0" fillId="0" borderId="0" applyFont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9" fontId="1" fillId="0" borderId="0" applyFont="0" applyFill="0" applyBorder="0" applyAlignment="0" applyProtection="0"/>
  </cellStyleXfs>
  <cellXfs count="30">
    <xf numFmtId="38" fontId="0" fillId="0" borderId="0" xfId="0"/>
    <xf numFmtId="38" fontId="2" fillId="0" borderId="0" xfId="0" applyFont="1" applyFill="1" applyAlignment="1" applyProtection="1">
      <alignment horizontal="left" vertical="center"/>
    </xf>
    <xf numFmtId="38" fontId="2" fillId="0" borderId="0" xfId="0" applyFont="1" applyAlignment="1" applyProtection="1">
      <alignment horizontal="left" vertical="center"/>
    </xf>
    <xf numFmtId="38" fontId="3" fillId="0" borderId="0" xfId="0" applyFont="1" applyFill="1" applyBorder="1" applyAlignment="1" applyProtection="1">
      <alignment horizontal="left" vertical="center"/>
    </xf>
    <xf numFmtId="38" fontId="4" fillId="0" borderId="0" xfId="0" applyFont="1" applyFill="1" applyAlignment="1" applyProtection="1">
      <alignment horizontal="left" vertical="center"/>
    </xf>
    <xf numFmtId="38" fontId="2" fillId="2" borderId="1" xfId="0" applyFont="1" applyFill="1" applyBorder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horizontal="left"/>
    </xf>
    <xf numFmtId="49" fontId="5" fillId="3" borderId="2" xfId="0" applyNumberFormat="1" applyFont="1" applyFill="1" applyBorder="1" applyAlignment="1" applyProtection="1">
      <alignment horizontal="left" vertical="center"/>
    </xf>
    <xf numFmtId="49" fontId="5" fillId="3" borderId="3" xfId="0" applyNumberFormat="1" applyFont="1" applyFill="1" applyBorder="1" applyAlignment="1" applyProtection="1">
      <alignment horizontal="left" vertical="center"/>
    </xf>
    <xf numFmtId="10" fontId="2" fillId="0" borderId="1" xfId="0" applyNumberFormat="1" applyFont="1" applyFill="1" applyBorder="1" applyAlignment="1" applyProtection="1">
      <alignment horizontal="center" vertical="center"/>
      <protection locked="0"/>
    </xf>
    <xf numFmtId="38" fontId="2" fillId="0" borderId="1" xfId="0" applyFont="1" applyFill="1" applyBorder="1" applyAlignment="1" applyProtection="1">
      <alignment horizontal="center" vertical="center"/>
      <protection locked="0"/>
    </xf>
    <xf numFmtId="6" fontId="2" fillId="0" borderId="1" xfId="0" applyNumberFormat="1" applyFont="1" applyFill="1" applyBorder="1" applyAlignment="1" applyProtection="1">
      <alignment horizontal="right" vertical="center"/>
      <protection locked="0"/>
    </xf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38" fontId="2" fillId="0" borderId="1" xfId="0" applyNumberFormat="1" applyFont="1" applyFill="1" applyBorder="1" applyAlignment="1" applyProtection="1">
      <alignment horizontal="center" vertical="center"/>
      <protection locked="0"/>
    </xf>
    <xf numFmtId="40" fontId="2" fillId="0" borderId="1" xfId="0" applyNumberFormat="1" applyFont="1" applyFill="1" applyBorder="1" applyAlignment="1" applyProtection="1">
      <alignment horizontal="center" vertical="center"/>
      <protection locked="0"/>
    </xf>
    <xf numFmtId="38" fontId="2" fillId="4" borderId="1" xfId="0" applyNumberFormat="1" applyFont="1" applyFill="1" applyBorder="1" applyAlignment="1" applyProtection="1">
      <alignment horizontal="right" vertical="center"/>
    </xf>
    <xf numFmtId="6" fontId="2" fillId="4" borderId="1" xfId="0" applyNumberFormat="1" applyFont="1" applyFill="1" applyBorder="1" applyAlignment="1" applyProtection="1">
      <alignment horizontal="right" vertical="center"/>
    </xf>
    <xf numFmtId="38" fontId="2" fillId="4" borderId="1" xfId="0" applyNumberFormat="1" applyFont="1" applyFill="1" applyBorder="1" applyAlignment="1" applyProtection="1">
      <alignment horizontal="center" vertical="center"/>
    </xf>
    <xf numFmtId="38" fontId="2" fillId="2" borderId="1" xfId="0" applyFont="1" applyFill="1" applyBorder="1" applyAlignment="1" applyProtection="1">
      <alignment horizontal="right" vertical="center" wrapText="1"/>
    </xf>
    <xf numFmtId="8" fontId="2" fillId="4" borderId="1" xfId="0" applyNumberFormat="1" applyFont="1" applyFill="1" applyBorder="1" applyAlignment="1" applyProtection="1">
      <alignment horizontal="right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49" fontId="2" fillId="0" borderId="5" xfId="0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/>
    </xf>
    <xf numFmtId="49" fontId="5" fillId="3" borderId="4" xfId="0" applyNumberFormat="1" applyFont="1" applyFill="1" applyBorder="1" applyAlignment="1" applyProtection="1">
      <alignment horizontal="left" vertical="center"/>
    </xf>
    <xf numFmtId="49" fontId="5" fillId="3" borderId="5" xfId="0" applyNumberFormat="1" applyFont="1" applyFill="1" applyBorder="1" applyAlignment="1" applyProtection="1">
      <alignment horizontal="left" vertical="center"/>
    </xf>
    <xf numFmtId="49" fontId="5" fillId="3" borderId="2" xfId="0" applyNumberFormat="1" applyFont="1" applyFill="1" applyBorder="1" applyAlignment="1" applyProtection="1">
      <alignment horizontal="left" vertical="center"/>
    </xf>
    <xf numFmtId="49" fontId="5" fillId="3" borderId="6" xfId="0" applyNumberFormat="1" applyFont="1" applyFill="1" applyBorder="1" applyAlignment="1" applyProtection="1">
      <alignment horizontal="left" vertical="center"/>
    </xf>
    <xf numFmtId="49" fontId="2" fillId="5" borderId="4" xfId="0" applyNumberFormat="1" applyFont="1" applyFill="1" applyBorder="1" applyAlignment="1" applyProtection="1">
      <alignment horizontal="left" vertical="center"/>
    </xf>
    <xf numFmtId="49" fontId="2" fillId="5" borderId="5" xfId="0" applyNumberFormat="1" applyFont="1" applyFill="1" applyBorder="1" applyAlignment="1" applyProtection="1">
      <alignment horizontal="left" vertical="center"/>
    </xf>
    <xf numFmtId="49" fontId="2" fillId="5" borderId="2" xfId="0" applyNumberFormat="1" applyFont="1" applyFill="1" applyBorder="1" applyAlignment="1" applyProtection="1">
      <alignment horizontal="left" vertical="center"/>
    </xf>
  </cellXfs>
  <cellStyles count="4">
    <cellStyle name="Date" xfId="1"/>
    <cellStyle name="Fixed" xfId="2"/>
    <cellStyle name="Normal" xfId="0" builtinId="0"/>
    <cellStyle name="Text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36363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DEEF3"/>
      <rgbColor rgb="00CCFFCC"/>
      <rgbColor rgb="00FFFF99"/>
      <rgbColor rgb="004E5A7A"/>
      <rgbColor rgb="00CC99CC"/>
      <rgbColor rgb="00EAEAEA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  <pageSetUpPr autoPageBreaks="0"/>
  </sheetPr>
  <dimension ref="A1:G32"/>
  <sheetViews>
    <sheetView showGridLines="0" tabSelected="1" zoomScaleNormal="100" workbookViewId="0">
      <selection activeCell="F4" sqref="F4"/>
    </sheetView>
  </sheetViews>
  <sheetFormatPr defaultRowHeight="12.75"/>
  <cols>
    <col min="1" max="1" width="1.7109375" style="2" customWidth="1"/>
    <col min="2" max="2" width="14.28515625" style="2" customWidth="1"/>
    <col min="3" max="4" width="12.85546875" style="2" customWidth="1"/>
    <col min="5" max="5" width="21" style="2" customWidth="1"/>
    <col min="6" max="6" width="16.85546875" style="2" customWidth="1"/>
    <col min="7" max="7" width="14.28515625" style="2" customWidth="1"/>
    <col min="8" max="16384" width="9.140625" style="2"/>
  </cols>
  <sheetData>
    <row r="1" spans="1:7" ht="48.95" customHeight="1">
      <c r="A1" s="1"/>
      <c r="B1" s="6" t="s">
        <v>0</v>
      </c>
      <c r="C1" s="3"/>
      <c r="D1" s="3"/>
      <c r="E1" s="3"/>
      <c r="F1" s="3"/>
      <c r="G1" s="3"/>
    </row>
    <row r="2" spans="1:7" ht="4.5" customHeight="1">
      <c r="A2" s="1"/>
      <c r="B2" s="3"/>
      <c r="C2" s="3"/>
      <c r="D2" s="3"/>
      <c r="E2" s="3"/>
      <c r="F2" s="3"/>
      <c r="G2" s="3"/>
    </row>
    <row r="3" spans="1:7" ht="18" customHeight="1">
      <c r="A3" s="1"/>
      <c r="B3" s="23" t="s">
        <v>1</v>
      </c>
      <c r="C3" s="24"/>
      <c r="D3" s="24"/>
      <c r="E3" s="24"/>
      <c r="F3" s="25"/>
      <c r="G3" s="4"/>
    </row>
    <row r="4" spans="1:7" ht="18" customHeight="1">
      <c r="A4" s="1"/>
      <c r="B4" s="20" t="s">
        <v>17</v>
      </c>
      <c r="C4" s="21"/>
      <c r="D4" s="21"/>
      <c r="E4" s="22"/>
      <c r="F4" s="9"/>
      <c r="G4" s="4"/>
    </row>
    <row r="5" spans="1:7" ht="18" customHeight="1">
      <c r="A5" s="1"/>
      <c r="B5" s="20" t="s">
        <v>18</v>
      </c>
      <c r="C5" s="21"/>
      <c r="D5" s="21"/>
      <c r="E5" s="22"/>
      <c r="F5" s="10"/>
      <c r="G5" s="4"/>
    </row>
    <row r="6" spans="1:7" ht="18" customHeight="1">
      <c r="A6" s="1"/>
      <c r="B6" s="23" t="s">
        <v>2</v>
      </c>
      <c r="C6" s="24"/>
      <c r="D6" s="24"/>
      <c r="E6" s="24"/>
      <c r="F6" s="25"/>
      <c r="G6" s="4"/>
    </row>
    <row r="7" spans="1:7" ht="18" customHeight="1">
      <c r="A7" s="1"/>
      <c r="B7" s="20" t="s">
        <v>36</v>
      </c>
      <c r="C7" s="21"/>
      <c r="D7" s="21"/>
      <c r="E7" s="22"/>
      <c r="F7" s="11"/>
      <c r="G7" s="4"/>
    </row>
    <row r="8" spans="1:7" ht="18" customHeight="1">
      <c r="A8" s="1"/>
      <c r="B8" s="20" t="s">
        <v>19</v>
      </c>
      <c r="C8" s="21"/>
      <c r="D8" s="21"/>
      <c r="E8" s="22"/>
      <c r="F8" s="12"/>
      <c r="G8" s="4"/>
    </row>
    <row r="9" spans="1:7" ht="18" customHeight="1">
      <c r="A9" s="1"/>
      <c r="B9" s="20" t="s">
        <v>20</v>
      </c>
      <c r="C9" s="21"/>
      <c r="D9" s="21"/>
      <c r="E9" s="22"/>
      <c r="F9" s="13"/>
      <c r="G9" s="4"/>
    </row>
    <row r="10" spans="1:7" ht="18" customHeight="1">
      <c r="A10" s="1"/>
      <c r="B10" s="20" t="s">
        <v>21</v>
      </c>
      <c r="C10" s="21"/>
      <c r="D10" s="21"/>
      <c r="E10" s="22"/>
      <c r="F10" s="13"/>
      <c r="G10" s="4"/>
    </row>
    <row r="11" spans="1:7" ht="18" customHeight="1">
      <c r="A11" s="1"/>
      <c r="B11" s="20" t="s">
        <v>22</v>
      </c>
      <c r="C11" s="21"/>
      <c r="D11" s="21"/>
      <c r="E11" s="22"/>
      <c r="F11" s="12"/>
      <c r="G11" s="4"/>
    </row>
    <row r="12" spans="1:7" ht="18" customHeight="1">
      <c r="A12" s="1"/>
      <c r="B12" s="20" t="s">
        <v>23</v>
      </c>
      <c r="C12" s="21"/>
      <c r="D12" s="21"/>
      <c r="E12" s="22"/>
      <c r="F12" s="13"/>
      <c r="G12" s="4"/>
    </row>
    <row r="13" spans="1:7" ht="18" customHeight="1">
      <c r="A13" s="1"/>
      <c r="B13" s="20" t="s">
        <v>3</v>
      </c>
      <c r="C13" s="21"/>
      <c r="D13" s="21"/>
      <c r="E13" s="22"/>
      <c r="F13" s="14"/>
      <c r="G13" s="4"/>
    </row>
    <row r="14" spans="1:7" ht="18" customHeight="1">
      <c r="A14" s="1"/>
      <c r="B14" s="23" t="s">
        <v>4</v>
      </c>
      <c r="C14" s="24"/>
      <c r="D14" s="24"/>
      <c r="E14" s="24"/>
      <c r="F14" s="25"/>
      <c r="G14" s="4"/>
    </row>
    <row r="15" spans="1:7" ht="18" customHeight="1">
      <c r="A15" s="1"/>
      <c r="B15" s="20" t="s">
        <v>5</v>
      </c>
      <c r="C15" s="21"/>
      <c r="D15" s="21"/>
      <c r="E15" s="22"/>
      <c r="F15" s="11"/>
      <c r="G15" s="4"/>
    </row>
    <row r="16" spans="1:7" ht="18" customHeight="1">
      <c r="A16" s="1"/>
      <c r="B16" s="20" t="s">
        <v>6</v>
      </c>
      <c r="C16" s="21"/>
      <c r="D16" s="21"/>
      <c r="E16" s="22"/>
      <c r="F16" s="11"/>
      <c r="G16" s="4"/>
    </row>
    <row r="17" spans="1:7" ht="18" customHeight="1">
      <c r="A17" s="1"/>
      <c r="B17" s="20" t="s">
        <v>7</v>
      </c>
      <c r="C17" s="21"/>
      <c r="D17" s="21"/>
      <c r="E17" s="22"/>
      <c r="F17" s="11"/>
      <c r="G17" s="4"/>
    </row>
    <row r="18" spans="1:7" ht="18" customHeight="1">
      <c r="A18" s="1"/>
      <c r="B18" s="20" t="s">
        <v>8</v>
      </c>
      <c r="C18" s="21"/>
      <c r="D18" s="21"/>
      <c r="E18" s="22"/>
      <c r="F18" s="11"/>
      <c r="G18" s="4"/>
    </row>
    <row r="19" spans="1:7" ht="18" customHeight="1">
      <c r="A19" s="1"/>
      <c r="B19" s="20" t="s">
        <v>3</v>
      </c>
      <c r="C19" s="21"/>
      <c r="D19" s="21"/>
      <c r="E19" s="22"/>
      <c r="F19" s="15" t="str">
        <f>IF(SUM(F22),ROUND(F13/100*F22,0),"")</f>
        <v/>
      </c>
      <c r="G19" s="4"/>
    </row>
    <row r="20" spans="1:7" ht="18" customHeight="1">
      <c r="A20" s="1"/>
      <c r="B20" s="27" t="s">
        <v>24</v>
      </c>
      <c r="C20" s="28"/>
      <c r="D20" s="28"/>
      <c r="E20" s="29"/>
      <c r="F20" s="16" t="str">
        <f>IF(SUM(F15:F19),SUM(F15:F19),"")</f>
        <v/>
      </c>
      <c r="G20" s="4"/>
    </row>
    <row r="21" spans="1:7" ht="18" customHeight="1">
      <c r="A21" s="1"/>
      <c r="B21" s="23" t="s">
        <v>9</v>
      </c>
      <c r="C21" s="24"/>
      <c r="D21" s="26"/>
      <c r="E21" s="8" t="s">
        <v>10</v>
      </c>
      <c r="F21" s="7" t="s">
        <v>11</v>
      </c>
      <c r="G21" s="4"/>
    </row>
    <row r="22" spans="1:7" ht="18" customHeight="1">
      <c r="A22" s="1"/>
      <c r="B22" s="20" t="s">
        <v>25</v>
      </c>
      <c r="C22" s="21"/>
      <c r="D22" s="22"/>
      <c r="E22" s="16" t="str">
        <f>IF(F9,PV(F8/12,F9*12-F10,-E23),"")</f>
        <v/>
      </c>
      <c r="F22" s="16" t="str">
        <f>+E22</f>
        <v/>
      </c>
      <c r="G22" s="4"/>
    </row>
    <row r="23" spans="1:7" ht="18" customHeight="1">
      <c r="A23" s="1"/>
      <c r="B23" s="20" t="s">
        <v>26</v>
      </c>
      <c r="C23" s="21"/>
      <c r="D23" s="22"/>
      <c r="E23" s="19" t="str">
        <f>IF(F8,PMT(F8/12,F9*12,-F7),"")</f>
        <v/>
      </c>
      <c r="F23" s="19" t="str">
        <f>IF(F11,PMT(F11/12,F12*12,-F22),"")</f>
        <v/>
      </c>
      <c r="G23" s="4"/>
    </row>
    <row r="24" spans="1:7" ht="18" customHeight="1">
      <c r="A24" s="1"/>
      <c r="B24" s="20" t="s">
        <v>27</v>
      </c>
      <c r="C24" s="21"/>
      <c r="D24" s="22"/>
      <c r="E24" s="5"/>
      <c r="F24" s="17" t="str">
        <f>IF(SUM(E23)-SUM(F23),F20/(E23-F23),"")</f>
        <v/>
      </c>
      <c r="G24" s="4"/>
    </row>
    <row r="25" spans="1:7" ht="18" customHeight="1">
      <c r="A25" s="1"/>
      <c r="B25" s="20" t="s">
        <v>28</v>
      </c>
      <c r="C25" s="21"/>
      <c r="D25" s="22"/>
      <c r="E25" s="16" t="str">
        <f>IF(F9,PV(F8/12,F9*12-F5-F10,-E23),"")</f>
        <v/>
      </c>
      <c r="F25" s="16" t="str">
        <f>IF(F11,PV(F11/12,F12*12-F5,-F23),"")</f>
        <v/>
      </c>
      <c r="G25" s="4"/>
    </row>
    <row r="26" spans="1:7" ht="18" customHeight="1">
      <c r="A26" s="1"/>
      <c r="B26" s="20" t="s">
        <v>29</v>
      </c>
      <c r="C26" s="21"/>
      <c r="D26" s="22"/>
      <c r="E26" s="16" t="str">
        <f>IF(SUM(E25),E22-E25,"")</f>
        <v/>
      </c>
      <c r="F26" s="16" t="str">
        <f>IF(SUM(F25),F22-F25,"")</f>
        <v/>
      </c>
      <c r="G26" s="4"/>
    </row>
    <row r="27" spans="1:7" ht="18" customHeight="1">
      <c r="A27" s="1"/>
      <c r="B27" s="20" t="s">
        <v>30</v>
      </c>
      <c r="C27" s="21"/>
      <c r="D27" s="22"/>
      <c r="E27" s="16" t="str">
        <f>IF(SUM(E25),E23*F5,"")</f>
        <v/>
      </c>
      <c r="F27" s="16" t="str">
        <f>IF(SUM(F25),F23*F5,"")</f>
        <v/>
      </c>
      <c r="G27" s="4"/>
    </row>
    <row r="28" spans="1:7" ht="18" customHeight="1">
      <c r="A28" s="1"/>
      <c r="B28" s="20" t="s">
        <v>31</v>
      </c>
      <c r="C28" s="21"/>
      <c r="D28" s="22"/>
      <c r="E28" s="16" t="str">
        <f>IF(SUM(E25),E27-E26,"")</f>
        <v/>
      </c>
      <c r="F28" s="16" t="str">
        <f>IF(SUM(F25),F27-F26,"")</f>
        <v/>
      </c>
      <c r="G28" s="4"/>
    </row>
    <row r="29" spans="1:7" ht="18" customHeight="1">
      <c r="A29" s="1"/>
      <c r="B29" s="20" t="s">
        <v>32</v>
      </c>
      <c r="C29" s="21"/>
      <c r="D29" s="22"/>
      <c r="E29" s="16" t="str">
        <f>IF(SUM(E25),E28*F4,"")</f>
        <v/>
      </c>
      <c r="F29" s="16" t="str">
        <f>IF(SUM(F25),F28*F4,"")</f>
        <v/>
      </c>
      <c r="G29" s="4"/>
    </row>
    <row r="30" spans="1:7" ht="18" customHeight="1">
      <c r="A30" s="1"/>
      <c r="B30" s="20" t="s">
        <v>33</v>
      </c>
      <c r="C30" s="21"/>
      <c r="D30" s="22"/>
      <c r="E30" s="16" t="str">
        <f>IF(SUM(E25),E28-E29,"")</f>
        <v/>
      </c>
      <c r="F30" s="16" t="str">
        <f>IF(SUM(F25),F28-F29,"")</f>
        <v/>
      </c>
      <c r="G30" s="4"/>
    </row>
    <row r="31" spans="1:7" ht="18" customHeight="1">
      <c r="A31" s="1"/>
      <c r="B31" s="20" t="s">
        <v>34</v>
      </c>
      <c r="C31" s="21"/>
      <c r="D31" s="22"/>
      <c r="E31" s="18"/>
      <c r="F31" s="16" t="str">
        <f>IF(SUM(E30),E30-F30,"")</f>
        <v/>
      </c>
      <c r="G31" s="4"/>
    </row>
    <row r="32" spans="1:7" ht="18" customHeight="1">
      <c r="A32" s="1"/>
      <c r="B32" s="27" t="s">
        <v>35</v>
      </c>
      <c r="C32" s="28"/>
      <c r="D32" s="29"/>
      <c r="E32" s="18"/>
      <c r="F32" s="16" t="str">
        <f>IF(SUM(E25),F31-F20,"")</f>
        <v/>
      </c>
      <c r="G32" s="4"/>
    </row>
  </sheetData>
  <mergeCells count="30">
    <mergeCell ref="B4:E4"/>
    <mergeCell ref="B5:E5"/>
    <mergeCell ref="B7:E7"/>
    <mergeCell ref="B8:E8"/>
    <mergeCell ref="B6:F6"/>
    <mergeCell ref="B16:E16"/>
    <mergeCell ref="B9:E9"/>
    <mergeCell ref="B10:E10"/>
    <mergeCell ref="B11:E11"/>
    <mergeCell ref="B12:E12"/>
    <mergeCell ref="B32:D32"/>
    <mergeCell ref="B31:D31"/>
    <mergeCell ref="B24:D24"/>
    <mergeCell ref="B17:E17"/>
    <mergeCell ref="B3:F3"/>
    <mergeCell ref="B21:D21"/>
    <mergeCell ref="B22:D22"/>
    <mergeCell ref="B23:D23"/>
    <mergeCell ref="B18:E18"/>
    <mergeCell ref="B19:E19"/>
    <mergeCell ref="B20:E20"/>
    <mergeCell ref="B14:F14"/>
    <mergeCell ref="B13:E13"/>
    <mergeCell ref="B15:E15"/>
    <mergeCell ref="B28:D28"/>
    <mergeCell ref="B29:D29"/>
    <mergeCell ref="B30:D30"/>
    <mergeCell ref="B25:D25"/>
    <mergeCell ref="B26:D26"/>
    <mergeCell ref="B27:D27"/>
  </mergeCells>
  <phoneticPr fontId="0" type="noConversion"/>
  <printOptions horizontalCentered="1"/>
  <pageMargins left="0.65" right="0.65" top="0.65" bottom="0.65" header="0.5" footer="0.5"/>
  <pageSetup scale="91" orientation="portrait" horizontalDpi="300" verticalDpi="300" r:id="rId1"/>
  <headerFooter alignWithMargins="0"/>
  <ignoredErrors>
    <ignoredError sqref="F19:F20 E22:E23 F23 E25:F25 E27:F27 E29:F29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showRowColHeaders="0" workbookViewId="0"/>
  </sheetViews>
  <sheetFormatPr defaultRowHeight="12.75"/>
  <sheetData>
    <row r="1" spans="1:2">
      <c r="A1" t="s">
        <v>12</v>
      </c>
      <c r="B1" t="b">
        <v>0</v>
      </c>
    </row>
    <row r="2" spans="1:2">
      <c r="A2" t="s">
        <v>13</v>
      </c>
      <c r="B2" t="b">
        <v>0</v>
      </c>
    </row>
    <row r="3" spans="1:2">
      <c r="A3" t="s">
        <v>14</v>
      </c>
      <c r="B3" t="s">
        <v>16</v>
      </c>
    </row>
    <row r="4" spans="1:2">
      <c r="A4" t="s">
        <v>15</v>
      </c>
      <c r="B4">
        <v>1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Mortgage Refinancing</vt:lpstr>
      <vt:lpstr>'Mortgage Refinancing'!Print_Area</vt:lpstr>
      <vt:lpstr>TemplatePrintArea</vt:lpstr>
    </vt:vector>
  </TitlesOfParts>
  <Manager/>
  <Company>TemplateZone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Indian Affairs User</dc:creator>
  <cp:keywords/>
  <dc:description/>
  <cp:lastModifiedBy>Indian Affairs User</cp:lastModifiedBy>
  <cp:lastPrinted>2004-06-17T20:21:48Z</cp:lastPrinted>
  <dcterms:created xsi:type="dcterms:W3CDTF">1997-03-01T10:50:12Z</dcterms:created>
  <dcterms:modified xsi:type="dcterms:W3CDTF">2011-03-14T17:43:49Z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TC010566211033</vt:lpwstr>
  </property>
</Properties>
</file>