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drawings/drawing2.xml" ContentType="application/vnd.openxmlformats-officedocument.drawing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drawings/drawing3.xml" ContentType="application/vnd.openxmlformats-officedocument.drawing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FORMS\IA Online Forms - 508 Compliant\"/>
    </mc:Choice>
  </mc:AlternateContent>
  <bookViews>
    <workbookView xWindow="0" yWindow="0" windowWidth="28800" windowHeight="13575"/>
  </bookViews>
  <sheets>
    <sheet name="Template" sheetId="1" r:id="rId1"/>
    <sheet name="Example (IA Owned)" sheetId="6" r:id="rId2"/>
    <sheet name="Example (GSA Leased)" sheetId="9" r:id="rId3"/>
    <sheet name="Sheet1" sheetId="7" state="hidden" r:id="rId4"/>
  </sheets>
  <definedNames>
    <definedName name="Months">Sheet1!$A$2:$A$13</definedName>
    <definedName name="_xlnm.Print_Area" localSheetId="2">'Example (GSA Leased)'!$A$1:$AL$45</definedName>
    <definedName name="_xlnm.Print_Area" localSheetId="1">'Example (IA Owned)'!$A$1:$AL$45</definedName>
    <definedName name="_xlnm.Print_Area" localSheetId="0">Template!$A$1:$AL$46</definedName>
  </definedNames>
  <calcPr calcId="162913"/>
</workbook>
</file>

<file path=xl/calcChain.xml><?xml version="1.0" encoding="utf-8"?>
<calcChain xmlns="http://schemas.openxmlformats.org/spreadsheetml/2006/main">
  <c r="F45" i="1" l="1"/>
  <c r="AE15" i="1" l="1"/>
  <c r="W5" i="9"/>
  <c r="AE5" i="9"/>
  <c r="AE6" i="9"/>
  <c r="AE8" i="9" s="1"/>
  <c r="AI8" i="9"/>
  <c r="AJ8" i="9"/>
  <c r="AE15" i="9"/>
  <c r="AE16" i="9"/>
  <c r="AI36" i="9"/>
  <c r="AJ36" i="9"/>
  <c r="AK36" i="9"/>
  <c r="AL38" i="9"/>
  <c r="B40" i="9"/>
  <c r="D40" i="9"/>
  <c r="AE17" i="9" s="1"/>
  <c r="E40" i="9"/>
  <c r="AE4" i="9" s="1"/>
  <c r="F40" i="9"/>
  <c r="AE18" i="9" s="1"/>
  <c r="G40" i="9"/>
  <c r="H40" i="9"/>
  <c r="I40" i="9"/>
  <c r="AE7" i="9" s="1"/>
  <c r="K40" i="9"/>
  <c r="AE9" i="9" s="1"/>
  <c r="M40" i="9"/>
  <c r="AE11" i="9" s="1"/>
  <c r="AI42" i="9"/>
  <c r="AB43" i="9"/>
  <c r="F44" i="9"/>
  <c r="K45" i="9"/>
  <c r="AE4" i="6"/>
  <c r="W5" i="6"/>
  <c r="AE6" i="6"/>
  <c r="AE7" i="6"/>
  <c r="AE8" i="6"/>
  <c r="AI8" i="6"/>
  <c r="AJ8" i="6"/>
  <c r="AE16" i="6"/>
  <c r="AE17" i="6"/>
  <c r="AI36" i="6"/>
  <c r="AJ36" i="6"/>
  <c r="AK36" i="6"/>
  <c r="AL38" i="6"/>
  <c r="B40" i="6"/>
  <c r="D40" i="6"/>
  <c r="E40" i="6"/>
  <c r="F40" i="6"/>
  <c r="AE18" i="6" s="1"/>
  <c r="G40" i="6"/>
  <c r="AE5" i="6" s="1"/>
  <c r="H40" i="6"/>
  <c r="I40" i="6"/>
  <c r="K40" i="6"/>
  <c r="AE9" i="6" s="1"/>
  <c r="M40" i="6"/>
  <c r="AE11" i="6" s="1"/>
  <c r="AI42" i="6"/>
  <c r="AB43" i="6"/>
  <c r="F44" i="6"/>
  <c r="AE15" i="6" s="1"/>
  <c r="K45" i="6"/>
  <c r="W5" i="1"/>
  <c r="AI8" i="1"/>
  <c r="AJ8" i="1"/>
  <c r="AE11" i="1"/>
  <c r="AE16" i="1"/>
  <c r="AI36" i="1"/>
  <c r="AJ36" i="1"/>
  <c r="AK36" i="1"/>
  <c r="AL38" i="1"/>
  <c r="B41" i="1"/>
  <c r="D41" i="1"/>
  <c r="AE17" i="1" s="1"/>
  <c r="E41" i="1"/>
  <c r="AE4" i="1" s="1"/>
  <c r="F41" i="1"/>
  <c r="AE18" i="1" s="1"/>
  <c r="G41" i="1"/>
  <c r="AE5" i="1" s="1"/>
  <c r="H41" i="1"/>
  <c r="AE6" i="1" s="1"/>
  <c r="I41" i="1"/>
  <c r="AE7" i="1" s="1"/>
  <c r="K41" i="1"/>
  <c r="AE9" i="1" s="1"/>
  <c r="M41" i="1"/>
  <c r="AI42" i="1"/>
  <c r="AB43" i="1"/>
  <c r="K46" i="1"/>
  <c r="AE12" i="6" l="1"/>
  <c r="AE19" i="6"/>
  <c r="AE20" i="6"/>
  <c r="AE12" i="9"/>
  <c r="AE20" i="9"/>
  <c r="AE8" i="1"/>
  <c r="AE12" i="1" s="1"/>
  <c r="AE19" i="9"/>
  <c r="AE19" i="1"/>
  <c r="AE20" i="1"/>
</calcChain>
</file>

<file path=xl/sharedStrings.xml><?xml version="1.0" encoding="utf-8"?>
<sst xmlns="http://schemas.openxmlformats.org/spreadsheetml/2006/main" count="408" uniqueCount="141">
  <si>
    <t>DATE</t>
  </si>
  <si>
    <t>Utilization</t>
  </si>
  <si>
    <t>Fuel and Oil</t>
  </si>
  <si>
    <t>Fuel</t>
  </si>
  <si>
    <t>Gallons</t>
  </si>
  <si>
    <t>Cost</t>
  </si>
  <si>
    <t>Oil</t>
  </si>
  <si>
    <t>Quarts</t>
  </si>
  <si>
    <t>Description of Work</t>
  </si>
  <si>
    <t>EQUIPMENT OPERATION DATA</t>
  </si>
  <si>
    <t>Vehicle or Equipment Number:</t>
  </si>
  <si>
    <t>Maintenance and Repair</t>
  </si>
  <si>
    <t>Labor Cost</t>
  </si>
  <si>
    <t>Material Cost</t>
  </si>
  <si>
    <t>Hours Operated</t>
  </si>
  <si>
    <t>Odometer Reading</t>
  </si>
  <si>
    <t>Government Services</t>
  </si>
  <si>
    <t>Contractual Services</t>
  </si>
  <si>
    <t>Remarks</t>
  </si>
  <si>
    <t>Total:</t>
  </si>
  <si>
    <t>Total miles traveled during month:</t>
  </si>
  <si>
    <t>For Month of:</t>
  </si>
  <si>
    <t>5.  Radiator drained, cleaned if dirty, and refilled</t>
  </si>
  <si>
    <t>6.  Preventive maintenance and general tune-up</t>
  </si>
  <si>
    <t>Condition of vehicle at end of period in opinion of operator</t>
  </si>
  <si>
    <t>Yes</t>
  </si>
  <si>
    <t>No</t>
  </si>
  <si>
    <t xml:space="preserve">     (a)  Tires _ _ _ _ _ _ _ _</t>
  </si>
  <si>
    <t xml:space="preserve">     (b)  Body _ _ _ _ _ _ _ _</t>
  </si>
  <si>
    <t xml:space="preserve">     (c)  Fenders _ _ _ _ _ _ </t>
  </si>
  <si>
    <t xml:space="preserve">     (e)  Engine_ _ _ _ _ _ _ </t>
  </si>
  <si>
    <t xml:space="preserve">     (g) Transmission _ _ _</t>
  </si>
  <si>
    <t xml:space="preserve">     (h)  Clutch _ _ _ _ _ _ _</t>
  </si>
  <si>
    <t xml:space="preserve">     (i)  Differential _ _ _ _</t>
  </si>
  <si>
    <t xml:space="preserve">     (j)  Steering _ _ _ _ _ _</t>
  </si>
  <si>
    <t xml:space="preserve">     (k)  Other (specify)_ _</t>
  </si>
  <si>
    <t xml:space="preserve">     (d)  Paint_ _ _ _ _ _ _ _</t>
  </si>
  <si>
    <t>(number)</t>
  </si>
  <si>
    <t>Good</t>
  </si>
  <si>
    <t>Bad</t>
  </si>
  <si>
    <t>Poor</t>
  </si>
  <si>
    <t xml:space="preserve">     (f) Brakes  _ _ _ _ _ _ _</t>
  </si>
  <si>
    <t>Accident Costs</t>
  </si>
  <si>
    <t>STATISTICAL DATA:</t>
  </si>
  <si>
    <t>OPERATING AND MAINTENANCE EXPENSES:</t>
  </si>
  <si>
    <t>REPORT -- EQUIPMENT OPERATION DATA</t>
  </si>
  <si>
    <t>VEHICLE MAINTENANCE OPERATIONS
PERFORMED DURING PERIOD</t>
  </si>
  <si>
    <t xml:space="preserve">     of Month</t>
  </si>
  <si>
    <t xml:space="preserve">    End of Month</t>
  </si>
  <si>
    <t xml:space="preserve">    Beginning</t>
  </si>
  <si>
    <r>
      <t>Odometer reading (</t>
    </r>
    <r>
      <rPr>
        <b/>
        <sz val="11"/>
        <color indexed="8"/>
        <rFont val="Calibri"/>
        <family val="2"/>
      </rPr>
      <t>end of month</t>
    </r>
    <r>
      <rPr>
        <sz val="11"/>
        <color theme="1"/>
        <rFont val="Calibri"/>
        <family val="2"/>
        <scheme val="minor"/>
      </rPr>
      <t>):</t>
    </r>
  </si>
  <si>
    <r>
      <t>Odometer reading (</t>
    </r>
    <r>
      <rPr>
        <b/>
        <sz val="11"/>
        <color indexed="8"/>
        <rFont val="Calibri"/>
        <family val="2"/>
      </rPr>
      <t>beginning of month</t>
    </r>
    <r>
      <rPr>
        <sz val="11"/>
        <color theme="1"/>
        <rFont val="Calibri"/>
        <family val="2"/>
        <scheme val="minor"/>
      </rPr>
      <t>):</t>
    </r>
  </si>
  <si>
    <t>Property No.</t>
  </si>
  <si>
    <t>"I CERTIFY that the above record is correct."</t>
  </si>
  <si>
    <t>(See Reverse)</t>
  </si>
  <si>
    <t>License No.</t>
  </si>
  <si>
    <t>Class</t>
  </si>
  <si>
    <t>Make</t>
  </si>
  <si>
    <t>Month</t>
  </si>
  <si>
    <t>Class:</t>
  </si>
  <si>
    <t>Make:</t>
  </si>
  <si>
    <t xml:space="preserve">1.  Number of complete lubrication jobs_ _ _ _ _ _ _ </t>
  </si>
  <si>
    <t>2.  Oil filter checked _ _ _ _ _ _ _ _ _ _ _ _ _ _ _ _ _ _ _</t>
  </si>
  <si>
    <t xml:space="preserve">3.  Air cleaner serviced  _ _ _ _ _ __ _ _ _ _ _ _ _ _ _ _ </t>
  </si>
  <si>
    <t>4.  Vehicle washed and cleaned_ _ _ _ _ _ _ _ _ _ _ _</t>
  </si>
  <si>
    <t xml:space="preserve">          with water and antifreeze as required _ _ _ _</t>
  </si>
  <si>
    <t xml:space="preserve">          and adjustments performed _ _ _ _ _ _ _ _ _ _</t>
  </si>
  <si>
    <t>7.  Safety inspections made  _ _ _ _ _ _ _ _ _ _ _ _ _ _</t>
  </si>
  <si>
    <t>8.  Major repairs to vehicle_ _ _ _ _ _ _ _ _ _ _ _ _ _ _</t>
  </si>
  <si>
    <t>Field Station</t>
  </si>
  <si>
    <t>Operator (Printed Name):</t>
  </si>
  <si>
    <t>Light Truck</t>
  </si>
  <si>
    <t>Chevy</t>
  </si>
  <si>
    <t>Dec 20 - Jan 19</t>
  </si>
  <si>
    <t>oil change</t>
  </si>
  <si>
    <t>Dylan Erickson</t>
  </si>
  <si>
    <t>N/A</t>
  </si>
  <si>
    <t>Pine Ridge Agency</t>
  </si>
  <si>
    <t>Tune-up and Wiper Blades</t>
  </si>
  <si>
    <t>car wash</t>
  </si>
  <si>
    <t>4 tires</t>
  </si>
  <si>
    <t>Good. Rear fender damage from Jun 09 accident.</t>
  </si>
  <si>
    <t>Fuel Costs _ _ _ _ _ _ _ _ _ _ _ _</t>
  </si>
  <si>
    <t>Lubricating Oil Costs_ _ _ _ _ _</t>
  </si>
  <si>
    <t>Labor Costs  _ _ _ _ _ _ _ _ _ _ _</t>
  </si>
  <si>
    <t>Material Costs_ _ _ _ _ _ _ _ _ _</t>
  </si>
  <si>
    <t>Materials &amp; Labor_ _ _ _ _ _ _ _</t>
  </si>
  <si>
    <t>Contractual Services _ _ _ _ _ _</t>
  </si>
  <si>
    <t>Depreciation  _ _ _ _ _ _ _ _ _ _</t>
  </si>
  <si>
    <t>Accident Costs  _ _ _ _ _ _ _ _ _</t>
  </si>
  <si>
    <t>Total Direct Cost  _ _ _ _ _ _ _ _</t>
  </si>
  <si>
    <t>Number of miles traveled  _ _</t>
  </si>
  <si>
    <t>Fuel Used -- gallons  _ _ _ _ _ _</t>
  </si>
  <si>
    <t>Lube oil used -- quarts_ _ _ _ _</t>
  </si>
  <si>
    <t>Miles per gallon -- fuel  _ _ _ _</t>
  </si>
  <si>
    <t>Miles per quart -- lube oil_ _ _</t>
  </si>
  <si>
    <t>Units hauled (unit _ _ _ )_ _ _ _</t>
  </si>
  <si>
    <t xml:space="preserve">1.  Number of complete lubrication jobs_ _ _ _ _ _ </t>
  </si>
  <si>
    <t xml:space="preserve">3.  Air cleaner serviced  _ _ _ _ _ __ _ _ _ _ _ _ _ _ _ </t>
  </si>
  <si>
    <t>4.  Vehicle washed and cleaned_ _ _ _ _ _ _ _ _ _ _</t>
  </si>
  <si>
    <t xml:space="preserve">          with water and antifreeze as required_ _ _ _</t>
  </si>
  <si>
    <t xml:space="preserve">          and adjustments performed_ _ _ _ _ _ _ _ _ _</t>
  </si>
  <si>
    <t>7.  Safety inspections made  _ _ _ _ _ _ _ _ _ _ _ _ _</t>
  </si>
  <si>
    <t>8.  Major repairs to vehicle_ _ _ _ _ _ _ _ _ _ _ _ _ _</t>
  </si>
  <si>
    <t>2.  Oil filter checked_ _ _ _ _ _ _ _ _ _ _ _ _ _ _ _ _ _</t>
  </si>
  <si>
    <t xml:space="preserve">     (h)  Clutch_ _ _ _ _ _ _</t>
  </si>
  <si>
    <t xml:space="preserve">     (g) Transmission  _ _ _</t>
  </si>
  <si>
    <t xml:space="preserve">     (k)  Other (specify) _ _</t>
  </si>
  <si>
    <t>Total days used during month:</t>
  </si>
  <si>
    <t>Jan 20 - Feb 19</t>
  </si>
  <si>
    <t>Feb 20 - Mar 19</t>
  </si>
  <si>
    <t>Mar 20 - Apr 19</t>
  </si>
  <si>
    <t>Apr 20 - May 19</t>
  </si>
  <si>
    <t>May 20 - Jun 19</t>
  </si>
  <si>
    <t>Jun 20 - Jul 19</t>
  </si>
  <si>
    <t>Jul 20 - Aug 19</t>
  </si>
  <si>
    <t>Aug 20 - Sep 19</t>
  </si>
  <si>
    <t>Sep 20 - Oct 19</t>
  </si>
  <si>
    <t>Oct 20 - Nov 19</t>
  </si>
  <si>
    <t>Nov 20 - Dec 19</t>
  </si>
  <si>
    <t>Period:</t>
  </si>
  <si>
    <t>Number of days used  _ _ _ _ _</t>
  </si>
  <si>
    <t>ACCOUNT ASSIGNMENT FOR GSA VEHICLES:</t>
  </si>
  <si>
    <t>Cost Center _ _ _ _ _ _</t>
  </si>
  <si>
    <t>Functional Area_ _ _ _</t>
  </si>
  <si>
    <t xml:space="preserve">Fund  _ _ _ _ _ _ _ _ _ _ </t>
  </si>
  <si>
    <t xml:space="preserve">WBS   _ _ _ _ _ _ _ _ _ _ </t>
  </si>
  <si>
    <t>NOTES:</t>
  </si>
  <si>
    <t>Bus</t>
  </si>
  <si>
    <t>Bluebird</t>
  </si>
  <si>
    <t>I451711</t>
  </si>
  <si>
    <t>G320123K</t>
  </si>
  <si>
    <t>Manual Entry</t>
  </si>
  <si>
    <t>AADD34N120</t>
  </si>
  <si>
    <t>A0E331010.999900</t>
  </si>
  <si>
    <t>, 2015</t>
  </si>
  <si>
    <t>U.S. DOI</t>
  </si>
  <si>
    <t>Indian Affairs</t>
  </si>
  <si>
    <t>, YEAR</t>
  </si>
  <si>
    <t>Form Owner: Indian Affairs Division of Property Management</t>
  </si>
  <si>
    <t>Version: February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</si>
</sst>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164" formatCode="0.00_);[Red]\(0.00\)"/>
    <numFmt numFmtId="165" formatCode="m/d/yy;@"/>
  </numFmts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/>
    <xf numFmtId="0" fontId="3" fillId="3" borderId="0" xfId="0" applyFont="1" applyFill="1" applyBorder="1" applyAlignment="1">
      <alignment vertical="center"/>
    </xf>
    <xf numFmtId="0" fontId="3" fillId="3" borderId="5" xfId="0" applyFont="1" applyFill="1" applyBorder="1" applyAlignment="1"/>
    <xf numFmtId="0" fontId="0" fillId="3" borderId="0" xfId="0" applyFont="1" applyFill="1"/>
    <xf numFmtId="0" fontId="0" fillId="3" borderId="0" xfId="0" applyFont="1" applyFill="1" applyAlignment="1">
      <alignment textRotation="180"/>
    </xf>
    <xf numFmtId="0" fontId="0" fillId="3" borderId="0" xfId="0" applyFont="1" applyFill="1" applyAlignment="1">
      <alignment horizontal="center" textRotation="180"/>
    </xf>
    <xf numFmtId="0" fontId="0" fillId="3" borderId="0" xfId="0" applyFill="1" applyAlignment="1">
      <alignment horizontal="center" textRotation="180"/>
    </xf>
    <xf numFmtId="0" fontId="0" fillId="3" borderId="0" xfId="0" applyFill="1" applyAlignment="1">
      <alignment horizontal="center" vertical="center" textRotation="180"/>
    </xf>
    <xf numFmtId="0" fontId="3" fillId="3" borderId="0" xfId="0" applyFont="1" applyFill="1" applyBorder="1" applyAlignment="1">
      <alignment horizontal="right"/>
    </xf>
    <xf numFmtId="0" fontId="0" fillId="3" borderId="6" xfId="0" applyFill="1" applyBorder="1"/>
    <xf numFmtId="0" fontId="0" fillId="3" borderId="7" xfId="0" applyFill="1" applyBorder="1"/>
    <xf numFmtId="0" fontId="0" fillId="3" borderId="0" xfId="0" applyFill="1" applyAlignment="1">
      <alignment horizontal="center"/>
    </xf>
    <xf numFmtId="0" fontId="0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textRotation="180"/>
    </xf>
    <xf numFmtId="0" fontId="4" fillId="3" borderId="0" xfId="0" applyFont="1" applyFill="1"/>
    <xf numFmtId="0" fontId="5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0" xfId="0" applyFont="1" applyFill="1" applyAlignment="1">
      <alignment textRotation="180"/>
    </xf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textRotation="180"/>
    </xf>
    <xf numFmtId="0" fontId="0" fillId="3" borderId="0" xfId="0" applyFill="1" applyAlignment="1">
      <alignment horizontal="center" vertical="top" textRotation="180"/>
    </xf>
    <xf numFmtId="0" fontId="2" fillId="3" borderId="0" xfId="0" applyFont="1" applyFill="1" applyAlignment="1">
      <alignment horizontal="center" vertical="center" textRotation="180"/>
    </xf>
    <xf numFmtId="1" fontId="0" fillId="3" borderId="0" xfId="0" applyNumberFormat="1" applyFont="1" applyFill="1" applyBorder="1" applyAlignment="1"/>
    <xf numFmtId="0" fontId="0" fillId="3" borderId="0" xfId="0" applyFill="1" applyBorder="1"/>
    <xf numFmtId="0" fontId="0" fillId="3" borderId="0" xfId="0" applyFill="1" applyAlignment="1">
      <alignment horizontal="right"/>
    </xf>
    <xf numFmtId="0" fontId="2" fillId="3" borderId="0" xfId="0" applyFont="1" applyFill="1" applyAlignment="1">
      <alignment vertical="center"/>
    </xf>
    <xf numFmtId="0" fontId="3" fillId="3" borderId="8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" fontId="0" fillId="3" borderId="8" xfId="0" applyNumberFormat="1" applyFill="1" applyBorder="1" applyAlignment="1">
      <alignment horizontal="center"/>
    </xf>
    <xf numFmtId="165" fontId="6" fillId="3" borderId="9" xfId="0" applyNumberFormat="1" applyFont="1" applyFill="1" applyBorder="1"/>
    <xf numFmtId="4" fontId="6" fillId="3" borderId="9" xfId="0" applyNumberFormat="1" applyFont="1" applyFill="1" applyBorder="1" applyAlignment="1">
      <alignment horizontal="center"/>
    </xf>
    <xf numFmtId="3" fontId="6" fillId="3" borderId="9" xfId="0" applyNumberFormat="1" applyFont="1" applyFill="1" applyBorder="1"/>
    <xf numFmtId="0" fontId="6" fillId="3" borderId="9" xfId="0" applyFont="1" applyFill="1" applyBorder="1" applyAlignment="1">
      <alignment horizontal="center"/>
    </xf>
    <xf numFmtId="8" fontId="6" fillId="3" borderId="9" xfId="0" applyNumberFormat="1" applyFont="1" applyFill="1" applyBorder="1" applyAlignment="1">
      <alignment horizontal="right"/>
    </xf>
    <xf numFmtId="0" fontId="6" fillId="3" borderId="9" xfId="0" applyFont="1" applyFill="1" applyBorder="1"/>
    <xf numFmtId="165" fontId="6" fillId="3" borderId="10" xfId="0" applyNumberFormat="1" applyFont="1" applyFill="1" applyBorder="1"/>
    <xf numFmtId="4" fontId="6" fillId="3" borderId="10" xfId="0" applyNumberFormat="1" applyFont="1" applyFill="1" applyBorder="1" applyAlignment="1">
      <alignment horizontal="center"/>
    </xf>
    <xf numFmtId="3" fontId="6" fillId="3" borderId="10" xfId="0" applyNumberFormat="1" applyFont="1" applyFill="1" applyBorder="1"/>
    <xf numFmtId="0" fontId="6" fillId="3" borderId="10" xfId="0" applyFont="1" applyFill="1" applyBorder="1" applyAlignment="1">
      <alignment horizontal="center"/>
    </xf>
    <xf numFmtId="8" fontId="6" fillId="3" borderId="10" xfId="0" applyNumberFormat="1" applyFont="1" applyFill="1" applyBorder="1" applyAlignment="1">
      <alignment horizontal="right"/>
    </xf>
    <xf numFmtId="0" fontId="6" fillId="3" borderId="10" xfId="0" applyFont="1" applyFill="1" applyBorder="1"/>
    <xf numFmtId="2" fontId="6" fillId="3" borderId="10" xfId="0" applyNumberFormat="1" applyFont="1" applyFill="1" applyBorder="1" applyAlignment="1">
      <alignment horizontal="center"/>
    </xf>
    <xf numFmtId="165" fontId="6" fillId="3" borderId="11" xfId="0" applyNumberFormat="1" applyFont="1" applyFill="1" applyBorder="1"/>
    <xf numFmtId="4" fontId="6" fillId="3" borderId="11" xfId="0" applyNumberFormat="1" applyFont="1" applyFill="1" applyBorder="1" applyAlignment="1">
      <alignment horizontal="center"/>
    </xf>
    <xf numFmtId="3" fontId="6" fillId="3" borderId="11" xfId="0" applyNumberFormat="1" applyFont="1" applyFill="1" applyBorder="1"/>
    <xf numFmtId="2" fontId="6" fillId="3" borderId="11" xfId="0" applyNumberFormat="1" applyFont="1" applyFill="1" applyBorder="1" applyAlignment="1">
      <alignment horizontal="center"/>
    </xf>
    <xf numFmtId="8" fontId="6" fillId="3" borderId="11" xfId="0" applyNumberFormat="1" applyFont="1" applyFill="1" applyBorder="1" applyAlignment="1">
      <alignment horizontal="right"/>
    </xf>
    <xf numFmtId="0" fontId="6" fillId="3" borderId="11" xfId="0" applyFont="1" applyFill="1" applyBorder="1"/>
    <xf numFmtId="165" fontId="6" fillId="3" borderId="12" xfId="0" applyNumberFormat="1" applyFont="1" applyFill="1" applyBorder="1"/>
    <xf numFmtId="4" fontId="6" fillId="3" borderId="12" xfId="0" applyNumberFormat="1" applyFont="1" applyFill="1" applyBorder="1" applyAlignment="1">
      <alignment horizontal="center"/>
    </xf>
    <xf numFmtId="3" fontId="6" fillId="3" borderId="12" xfId="0" applyNumberFormat="1" applyFont="1" applyFill="1" applyBorder="1"/>
    <xf numFmtId="2" fontId="6" fillId="3" borderId="12" xfId="0" applyNumberFormat="1" applyFont="1" applyFill="1" applyBorder="1" applyAlignment="1">
      <alignment horizontal="center"/>
    </xf>
    <xf numFmtId="8" fontId="6" fillId="3" borderId="12" xfId="0" applyNumberFormat="1" applyFont="1" applyFill="1" applyBorder="1" applyAlignment="1">
      <alignment horizontal="right"/>
    </xf>
    <xf numFmtId="0" fontId="6" fillId="3" borderId="12" xfId="0" applyFont="1" applyFill="1" applyBorder="1"/>
    <xf numFmtId="0" fontId="7" fillId="3" borderId="1" xfId="0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/>
    </xf>
    <xf numFmtId="0" fontId="8" fillId="4" borderId="1" xfId="0" applyFont="1" applyFill="1" applyBorder="1"/>
    <xf numFmtId="2" fontId="6" fillId="3" borderId="1" xfId="0" applyNumberFormat="1" applyFont="1" applyFill="1" applyBorder="1" applyAlignment="1">
      <alignment horizontal="center"/>
    </xf>
    <xf numFmtId="8" fontId="6" fillId="3" borderId="1" xfId="0" applyNumberFormat="1" applyFont="1" applyFill="1" applyBorder="1" applyAlignment="1">
      <alignment horizontal="right"/>
    </xf>
    <xf numFmtId="0" fontId="6" fillId="3" borderId="0" xfId="0" applyFont="1" applyFill="1"/>
    <xf numFmtId="8" fontId="6" fillId="3" borderId="8" xfId="0" applyNumberFormat="1" applyFont="1" applyFill="1" applyBorder="1"/>
    <xf numFmtId="8" fontId="6" fillId="3" borderId="13" xfId="0" applyNumberFormat="1" applyFont="1" applyFill="1" applyBorder="1"/>
    <xf numFmtId="8" fontId="6" fillId="3" borderId="0" xfId="0" applyNumberFormat="1" applyFont="1" applyFill="1" applyBorder="1"/>
    <xf numFmtId="8" fontId="6" fillId="3" borderId="14" xfId="0" applyNumberFormat="1" applyFont="1" applyFill="1" applyBorder="1"/>
    <xf numFmtId="3" fontId="6" fillId="3" borderId="8" xfId="0" applyNumberFormat="1" applyFont="1" applyFill="1" applyBorder="1" applyAlignment="1">
      <alignment horizontal="center"/>
    </xf>
    <xf numFmtId="2" fontId="6" fillId="3" borderId="8" xfId="0" applyNumberFormat="1" applyFont="1" applyFill="1" applyBorder="1" applyAlignment="1">
      <alignment horizontal="center"/>
    </xf>
    <xf numFmtId="164" fontId="6" fillId="3" borderId="8" xfId="0" applyNumberFormat="1" applyFont="1" applyFill="1" applyBorder="1" applyAlignment="1">
      <alignment horizontal="center"/>
    </xf>
    <xf numFmtId="0" fontId="6" fillId="3" borderId="8" xfId="0" applyFont="1" applyFill="1" applyBorder="1"/>
    <xf numFmtId="0" fontId="6" fillId="3" borderId="0" xfId="0" applyFont="1" applyFill="1" applyBorder="1" applyAlignment="1">
      <alignment horizontal="center"/>
    </xf>
    <xf numFmtId="0" fontId="9" fillId="3" borderId="0" xfId="0" applyFont="1" applyFill="1" applyAlignment="1">
      <alignment vertical="center"/>
    </xf>
    <xf numFmtId="0" fontId="9" fillId="3" borderId="1" xfId="0" applyFont="1" applyFill="1" applyBorder="1" applyAlignment="1">
      <alignment horizontal="center"/>
    </xf>
    <xf numFmtId="0" fontId="6" fillId="4" borderId="1" xfId="0" applyFont="1" applyFill="1" applyBorder="1"/>
    <xf numFmtId="0" fontId="0" fillId="3" borderId="0" xfId="0" applyFill="1" applyAlignment="1">
      <alignment horizontal="right"/>
    </xf>
    <xf numFmtId="8" fontId="6" fillId="3" borderId="8" xfId="0" applyNumberFormat="1" applyFont="1" applyFill="1" applyBorder="1" applyAlignment="1"/>
    <xf numFmtId="8" fontId="6" fillId="3" borderId="13" xfId="0" applyNumberFormat="1" applyFont="1" applyFill="1" applyBorder="1" applyAlignment="1"/>
    <xf numFmtId="8" fontId="6" fillId="3" borderId="0" xfId="0" applyNumberFormat="1" applyFont="1" applyFill="1" applyBorder="1" applyAlignment="1"/>
    <xf numFmtId="8" fontId="6" fillId="3" borderId="14" xfId="0" applyNumberFormat="1" applyFont="1" applyFill="1" applyBorder="1" applyAlignment="1"/>
    <xf numFmtId="0" fontId="6" fillId="3" borderId="0" xfId="0" applyFont="1" applyFill="1" applyAlignment="1"/>
    <xf numFmtId="0" fontId="10" fillId="3" borderId="0" xfId="0" applyFont="1" applyFill="1" applyAlignment="1">
      <alignment horizontal="center" textRotation="180"/>
    </xf>
    <xf numFmtId="0" fontId="10" fillId="3" borderId="0" xfId="0" applyFont="1" applyFill="1" applyAlignment="1">
      <alignment horizontal="center" vertical="center" textRotation="180"/>
    </xf>
    <xf numFmtId="0" fontId="0" fillId="0" borderId="0" xfId="0" applyAlignment="1">
      <alignment horizontal="center"/>
    </xf>
    <xf numFmtId="0" fontId="11" fillId="3" borderId="0" xfId="0" applyFont="1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ill="1" applyAlignment="1">
      <alignment horizontal="center" textRotation="180"/>
    </xf>
    <xf numFmtId="0" fontId="10" fillId="3" borderId="0" xfId="0" applyFont="1" applyFill="1" applyAlignment="1">
      <alignment horizontal="center" vertical="center" textRotation="180"/>
    </xf>
    <xf numFmtId="0" fontId="0" fillId="3" borderId="0" xfId="0" applyFill="1" applyAlignment="1">
      <alignment horizontal="center" vertical="top" textRotation="180"/>
    </xf>
    <xf numFmtId="0" fontId="0" fillId="2" borderId="1" xfId="0" applyFill="1" applyBorder="1" applyAlignment="1">
      <alignment horizontal="center"/>
    </xf>
    <xf numFmtId="0" fontId="0" fillId="3" borderId="0" xfId="0" applyFill="1" applyAlignment="1">
      <alignment horizontal="right"/>
    </xf>
    <xf numFmtId="0" fontId="0" fillId="3" borderId="0" xfId="0" applyFill="1" applyBorder="1" applyAlignment="1"/>
    <xf numFmtId="0" fontId="3" fillId="3" borderId="8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 textRotation="180"/>
    </xf>
    <xf numFmtId="0" fontId="16" fillId="3" borderId="0" xfId="0" applyFont="1" applyFill="1"/>
    <xf numFmtId="0" fontId="16" fillId="3" borderId="0" xfId="0" applyFont="1" applyFill="1" applyAlignment="1">
      <alignment horizontal="center"/>
    </xf>
    <xf numFmtId="0" fontId="0" fillId="3" borderId="0" xfId="0" applyFont="1" applyFill="1" applyAlignment="1">
      <alignment horizontal="center" vertical="top" textRotation="180"/>
    </xf>
    <xf numFmtId="0" fontId="0" fillId="3" borderId="0" xfId="0" applyFill="1" applyAlignment="1">
      <alignment horizontal="center" textRotation="180"/>
    </xf>
    <xf numFmtId="0" fontId="0" fillId="3" borderId="21" xfId="0" applyFill="1" applyBorder="1" applyAlignment="1">
      <alignment horizontal="center" vertical="center" textRotation="180"/>
    </xf>
    <xf numFmtId="0" fontId="4" fillId="3" borderId="19" xfId="0" applyFont="1" applyFill="1" applyBorder="1" applyAlignment="1">
      <alignment horizontal="center" textRotation="180"/>
    </xf>
    <xf numFmtId="0" fontId="0" fillId="3" borderId="8" xfId="0" applyFill="1" applyBorder="1" applyAlignment="1">
      <alignment horizontal="center"/>
    </xf>
    <xf numFmtId="0" fontId="0" fillId="3" borderId="21" xfId="0" applyFont="1" applyFill="1" applyBorder="1" applyAlignment="1">
      <alignment horizontal="center" vertical="center" textRotation="180"/>
    </xf>
    <xf numFmtId="0" fontId="10" fillId="3" borderId="0" xfId="0" applyFont="1" applyFill="1" applyAlignment="1">
      <alignment horizontal="center" vertical="center" textRotation="180"/>
    </xf>
    <xf numFmtId="0" fontId="0" fillId="3" borderId="0" xfId="0" applyFill="1" applyBorder="1" applyAlignment="1">
      <alignment horizontal="center"/>
    </xf>
    <xf numFmtId="0" fontId="0" fillId="3" borderId="22" xfId="0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15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left"/>
    </xf>
    <xf numFmtId="0" fontId="0" fillId="3" borderId="0" xfId="0" applyFill="1" applyAlignment="1">
      <alignment horizontal="center" vertical="top" textRotation="180"/>
    </xf>
    <xf numFmtId="0" fontId="0" fillId="3" borderId="0" xfId="0" applyFill="1" applyAlignment="1">
      <alignment horizontal="left"/>
    </xf>
    <xf numFmtId="0" fontId="0" fillId="3" borderId="0" xfId="0" applyFont="1" applyFill="1" applyAlignment="1">
      <alignment horizontal="left"/>
    </xf>
    <xf numFmtId="0" fontId="0" fillId="3" borderId="0" xfId="0" applyFont="1" applyFill="1" applyBorder="1" applyAlignment="1">
      <alignment horizontal="left"/>
    </xf>
    <xf numFmtId="0" fontId="0" fillId="3" borderId="8" xfId="0" applyFont="1" applyFill="1" applyBorder="1" applyAlignment="1">
      <alignment horizontal="center"/>
    </xf>
    <xf numFmtId="0" fontId="0" fillId="3" borderId="0" xfId="0" applyFill="1" applyAlignment="1">
      <alignment horizontal="left" vertical="center"/>
    </xf>
    <xf numFmtId="0" fontId="3" fillId="3" borderId="8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" fontId="0" fillId="3" borderId="8" xfId="0" applyNumberFormat="1" applyFont="1" applyFill="1" applyBorder="1" applyAlignment="1">
      <alignment horizontal="center"/>
    </xf>
    <xf numFmtId="3" fontId="2" fillId="3" borderId="21" xfId="0" applyNumberFormat="1" applyFont="1" applyFill="1" applyBorder="1" applyAlignment="1">
      <alignment horizontal="center" vertical="center" textRotation="180"/>
    </xf>
    <xf numFmtId="0" fontId="2" fillId="3" borderId="21" xfId="0" applyFont="1" applyFill="1" applyBorder="1" applyAlignment="1">
      <alignment horizontal="center" vertical="center" textRotation="180"/>
    </xf>
    <xf numFmtId="3" fontId="2" fillId="3" borderId="19" xfId="0" applyNumberFormat="1" applyFont="1" applyFill="1" applyBorder="1" applyAlignment="1">
      <alignment horizontal="center" vertical="center" textRotation="180"/>
    </xf>
    <xf numFmtId="0" fontId="2" fillId="3" borderId="19" xfId="0" applyFont="1" applyFill="1" applyBorder="1" applyAlignment="1">
      <alignment horizontal="center" vertical="center" textRotation="180"/>
    </xf>
    <xf numFmtId="0" fontId="12" fillId="3" borderId="0" xfId="0" applyFont="1" applyFill="1" applyAlignment="1">
      <alignment horizontal="center" vertical="center" textRotation="180"/>
    </xf>
    <xf numFmtId="0" fontId="0" fillId="0" borderId="8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4" fillId="3" borderId="19" xfId="0" applyFont="1" applyFill="1" applyBorder="1" applyAlignment="1">
      <alignment horizontal="center" vertical="center" textRotation="180"/>
    </xf>
    <xf numFmtId="49" fontId="2" fillId="3" borderId="20" xfId="0" applyNumberFormat="1" applyFont="1" applyFill="1" applyBorder="1" applyAlignment="1">
      <alignment horizontal="center" vertical="top"/>
    </xf>
    <xf numFmtId="0" fontId="2" fillId="3" borderId="20" xfId="0" applyNumberFormat="1" applyFont="1" applyFill="1" applyBorder="1" applyAlignment="1">
      <alignment horizontal="center" vertical="top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3" fillId="3" borderId="8" xfId="0" applyFont="1" applyFill="1" applyBorder="1" applyAlignment="1">
      <alignment horizontal="right"/>
    </xf>
    <xf numFmtId="0" fontId="0" fillId="2" borderId="9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49" fontId="14" fillId="3" borderId="0" xfId="0" applyNumberFormat="1" applyFont="1" applyFill="1" applyBorder="1" applyAlignment="1">
      <alignment horizontal="center"/>
    </xf>
    <xf numFmtId="49" fontId="14" fillId="3" borderId="8" xfId="0" applyNumberFormat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right"/>
    </xf>
    <xf numFmtId="0" fontId="2" fillId="3" borderId="0" xfId="0" applyFont="1" applyFill="1" applyBorder="1" applyAlignment="1">
      <alignment horizontal="center"/>
    </xf>
    <xf numFmtId="0" fontId="0" fillId="3" borderId="0" xfId="0" applyFill="1" applyAlignment="1">
      <alignment horizontal="right"/>
    </xf>
    <xf numFmtId="3" fontId="12" fillId="3" borderId="0" xfId="0" applyNumberFormat="1" applyFont="1" applyFill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0" fillId="5" borderId="22" xfId="0" applyFill="1" applyBorder="1" applyAlignment="1">
      <alignment horizontal="left"/>
    </xf>
    <xf numFmtId="0" fontId="0" fillId="5" borderId="8" xfId="0" applyFill="1" applyBorder="1" applyAlignment="1">
      <alignment horizontal="left"/>
    </xf>
    <xf numFmtId="0" fontId="4" fillId="3" borderId="19" xfId="0" applyFont="1" applyFill="1" applyBorder="1" applyAlignment="1">
      <alignment horizontal="left" textRotation="180"/>
    </xf>
    <xf numFmtId="0" fontId="0" fillId="3" borderId="0" xfId="0" applyFill="1" applyBorder="1" applyAlignment="1">
      <alignment horizontal="right"/>
    </xf>
    <xf numFmtId="0" fontId="0" fillId="3" borderId="0" xfId="0" applyFont="1" applyFill="1" applyBorder="1" applyAlignment="1">
      <alignment horizontal="right"/>
    </xf>
    <xf numFmtId="3" fontId="10" fillId="3" borderId="8" xfId="0" applyNumberFormat="1" applyFont="1" applyFill="1" applyBorder="1" applyAlignment="1">
      <alignment horizontal="center"/>
    </xf>
    <xf numFmtId="3" fontId="10" fillId="3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23">
    <dxf>
      <font>
        <strike val="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checked="Checked" lockText="1" noThreeD="1"/>
</file>

<file path=xl/ctrlProps/ctrlProp118.xml><?xml version="1.0" encoding="utf-8"?>
<formControlPr xmlns="http://schemas.microsoft.com/office/spreadsheetml/2009/9/main" objectType="CheckBox" checked="Checked" lockText="1" noThreeD="1"/>
</file>

<file path=xl/ctrlProps/ctrlProp119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checked="Checked" lockText="1" noThreeD="1"/>
</file>

<file path=xl/ctrlProps/ctrlProp121.xml><?xml version="1.0" encoding="utf-8"?>
<formControlPr xmlns="http://schemas.microsoft.com/office/spreadsheetml/2009/9/main" objectType="CheckBox" checked="Checked" lockText="1" noThreeD="1"/>
</file>

<file path=xl/ctrlProps/ctrlProp122.xml><?xml version="1.0" encoding="utf-8"?>
<formControlPr xmlns="http://schemas.microsoft.com/office/spreadsheetml/2009/9/main" objectType="CheckBox" checked="Checked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CheckBox" checked="Checked" lockText="1" noThreeD="1"/>
</file>

<file path=xl/ctrlProps/ctrlProp125.xml><?xml version="1.0" encoding="utf-8"?>
<formControlPr xmlns="http://schemas.microsoft.com/office/spreadsheetml/2009/9/main" objectType="CheckBox" checked="Checked" lockText="1" noThreeD="1"/>
</file>

<file path=xl/ctrlProps/ctrlProp126.xml><?xml version="1.0" encoding="utf-8"?>
<formControlPr xmlns="http://schemas.microsoft.com/office/spreadsheetml/2009/9/main" objectType="CheckBox" checked="Checked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checked="Checked" lockText="1" noThreeD="1"/>
</file>

<file path=xl/ctrlProps/ctrlProp135.xml><?xml version="1.0" encoding="utf-8"?>
<formControlPr xmlns="http://schemas.microsoft.com/office/spreadsheetml/2009/9/main" objectType="CheckBox" checked="Checked" lockText="1" noThreeD="1"/>
</file>

<file path=xl/ctrlProps/ctrlProp136.xml><?xml version="1.0" encoding="utf-8"?>
<formControlPr xmlns="http://schemas.microsoft.com/office/spreadsheetml/2009/9/main" objectType="CheckBox" checked="Checked" lockText="1" noThreeD="1"/>
</file>

<file path=xl/ctrlProps/ctrlProp137.xml><?xml version="1.0" encoding="utf-8"?>
<formControlPr xmlns="http://schemas.microsoft.com/office/spreadsheetml/2009/9/main" objectType="CheckBox" checked="Checked" lockText="1" noThreeD="1"/>
</file>

<file path=xl/ctrlProps/ctrlProp138.xml><?xml version="1.0" encoding="utf-8"?>
<formControlPr xmlns="http://schemas.microsoft.com/office/spreadsheetml/2009/9/main" objectType="CheckBox" checked="Checked" lockText="1" noThreeD="1"/>
</file>

<file path=xl/ctrlProps/ctrlProp139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checked="Checked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checked="Checked" lockText="1" noThreeD="1"/>
</file>

<file path=xl/ctrlProps/ctrlProp91.xml><?xml version="1.0" encoding="utf-8"?>
<formControlPr xmlns="http://schemas.microsoft.com/office/spreadsheetml/2009/9/main" objectType="CheckBox" checked="Checked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114300</xdr:colOff>
          <xdr:row>5</xdr:row>
          <xdr:rowOff>0</xdr:rowOff>
        </xdr:from>
        <xdr:to>
          <xdr:col>23</xdr:col>
          <xdr:colOff>19050</xdr:colOff>
          <xdr:row>14</xdr:row>
          <xdr:rowOff>28575</xdr:rowOff>
        </xdr:to>
        <xdr:grpSp>
          <xdr:nvGrpSpPr>
            <xdr:cNvPr id="1236" name="Group 73"/>
            <xdr:cNvGrpSpPr>
              <a:grpSpLocks/>
            </xdr:cNvGrpSpPr>
          </xdr:nvGrpSpPr>
          <xdr:grpSpPr bwMode="auto">
            <a:xfrm>
              <a:off x="16030575" y="1047750"/>
              <a:ext cx="333375" cy="1571625"/>
              <a:chOff x="1710" y="101"/>
              <a:chExt cx="29" cy="165"/>
            </a:xfrm>
          </xdr:grpSpPr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</a:extLst>
              </xdr:cNvPr>
              <xdr:cNvSpPr/>
            </xdr:nvSpPr>
            <xdr:spPr bwMode="auto">
              <a:xfrm>
                <a:off x="1710" y="119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</a:extLst>
              </xdr:cNvPr>
              <xdr:cNvSpPr/>
            </xdr:nvSpPr>
            <xdr:spPr bwMode="auto">
              <a:xfrm>
                <a:off x="1711" y="226"/>
                <a:ext cx="2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</a:extLst>
              </xdr:cNvPr>
              <xdr:cNvSpPr/>
            </xdr:nvSpPr>
            <xdr:spPr bwMode="auto">
              <a:xfrm>
                <a:off x="1710" y="101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</a:extLst>
              </xdr:cNvPr>
              <xdr:cNvSpPr/>
            </xdr:nvSpPr>
            <xdr:spPr bwMode="auto">
              <a:xfrm>
                <a:off x="1710" y="140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</a:extLst>
              </xdr:cNvPr>
              <xdr:cNvSpPr/>
            </xdr:nvSpPr>
            <xdr:spPr bwMode="auto">
              <a:xfrm>
                <a:off x="1711" y="209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</a:extLst>
              </xdr:cNvPr>
              <xdr:cNvSpPr/>
            </xdr:nvSpPr>
            <xdr:spPr bwMode="auto">
              <a:xfrm>
                <a:off x="1710" y="174"/>
                <a:ext cx="28" cy="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</a:extLst>
              </xdr:cNvPr>
              <xdr:cNvSpPr/>
            </xdr:nvSpPr>
            <xdr:spPr bwMode="auto">
              <a:xfrm>
                <a:off x="1711" y="243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28575</xdr:colOff>
          <xdr:row>5</xdr:row>
          <xdr:rowOff>0</xdr:rowOff>
        </xdr:from>
        <xdr:to>
          <xdr:col>25</xdr:col>
          <xdr:colOff>0</xdr:colOff>
          <xdr:row>14</xdr:row>
          <xdr:rowOff>28575</xdr:rowOff>
        </xdr:to>
        <xdr:grpSp>
          <xdr:nvGrpSpPr>
            <xdr:cNvPr id="1237" name="Group 74"/>
            <xdr:cNvGrpSpPr>
              <a:grpSpLocks/>
            </xdr:cNvGrpSpPr>
          </xdr:nvGrpSpPr>
          <xdr:grpSpPr bwMode="auto">
            <a:xfrm>
              <a:off x="16783050" y="1047750"/>
              <a:ext cx="266700" cy="1571625"/>
              <a:chOff x="1766" y="101"/>
              <a:chExt cx="33" cy="165"/>
            </a:xfrm>
          </xdr:grpSpPr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</a:extLst>
              </xdr:cNvPr>
              <xdr:cNvSpPr/>
            </xdr:nvSpPr>
            <xdr:spPr bwMode="auto">
              <a:xfrm>
                <a:off x="1766" y="120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</a:extLst>
              </xdr:cNvPr>
              <xdr:cNvSpPr/>
            </xdr:nvSpPr>
            <xdr:spPr bwMode="auto">
              <a:xfrm>
                <a:off x="1766" y="138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</a:extLst>
              </xdr:cNvPr>
              <xdr:cNvSpPr/>
            </xdr:nvSpPr>
            <xdr:spPr bwMode="auto">
              <a:xfrm>
                <a:off x="1766" y="174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</a:extLst>
              </xdr:cNvPr>
              <xdr:cNvSpPr/>
            </xdr:nvSpPr>
            <xdr:spPr bwMode="auto">
              <a:xfrm>
                <a:off x="1766" y="208"/>
                <a:ext cx="32" cy="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</a:extLst>
              </xdr:cNvPr>
              <xdr:cNvSpPr/>
            </xdr:nvSpPr>
            <xdr:spPr bwMode="auto">
              <a:xfrm>
                <a:off x="1766" y="226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</a:extLst>
              </xdr:cNvPr>
              <xdr:cNvSpPr/>
            </xdr:nvSpPr>
            <xdr:spPr bwMode="auto">
              <a:xfrm>
                <a:off x="1766" y="101"/>
                <a:ext cx="33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</a:extLst>
              </xdr:cNvPr>
              <xdr:cNvSpPr/>
            </xdr:nvSpPr>
            <xdr:spPr bwMode="auto">
              <a:xfrm>
                <a:off x="1766" y="243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19</xdr:row>
          <xdr:rowOff>133350</xdr:rowOff>
        </xdr:from>
        <xdr:to>
          <xdr:col>19</xdr:col>
          <xdr:colOff>361950</xdr:colOff>
          <xdr:row>41</xdr:row>
          <xdr:rowOff>19050</xdr:rowOff>
        </xdr:to>
        <xdr:grpSp>
          <xdr:nvGrpSpPr>
            <xdr:cNvPr id="1238" name="Group 48"/>
            <xdr:cNvGrpSpPr>
              <a:grpSpLocks/>
            </xdr:cNvGrpSpPr>
          </xdr:nvGrpSpPr>
          <xdr:grpSpPr bwMode="auto">
            <a:xfrm>
              <a:off x="14658975" y="3533775"/>
              <a:ext cx="285750" cy="3476625"/>
              <a:chOff x="1289" y="351"/>
              <a:chExt cx="30" cy="368"/>
            </a:xfrm>
          </xdr:grpSpPr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</a:extLst>
              </xdr:cNvPr>
              <xdr:cNvSpPr/>
            </xdr:nvSpPr>
            <xdr:spPr bwMode="auto">
              <a:xfrm>
                <a:off x="1290" y="521"/>
                <a:ext cx="2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</a:extLst>
              </xdr:cNvPr>
              <xdr:cNvSpPr/>
            </xdr:nvSpPr>
            <xdr:spPr bwMode="auto">
              <a:xfrm>
                <a:off x="1289" y="351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3" name="Check Box 39" hidden="1">
                <a:extLst>
                  <a:ext uri="{63B3BB69-23CF-44E3-9099-C40C66FF867C}">
                    <a14:compatExt spid="_x0000_s1063"/>
                  </a:ext>
                </a:extLst>
              </xdr:cNvPr>
              <xdr:cNvSpPr/>
            </xdr:nvSpPr>
            <xdr:spPr bwMode="auto">
              <a:xfrm>
                <a:off x="1289" y="419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4" name="Check Box 40" hidden="1">
                <a:extLst>
                  <a:ext uri="{63B3BB69-23CF-44E3-9099-C40C66FF867C}">
                    <a14:compatExt spid="_x0000_s1064"/>
                  </a:ext>
                </a:extLst>
              </xdr:cNvPr>
              <xdr:cNvSpPr/>
            </xdr:nvSpPr>
            <xdr:spPr bwMode="auto">
              <a:xfrm>
                <a:off x="1290" y="487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5" name="Check Box 41" hidden="1">
                <a:extLst>
                  <a:ext uri="{63B3BB69-23CF-44E3-9099-C40C66FF867C}">
                    <a14:compatExt spid="_x0000_s1065"/>
                  </a:ext>
                </a:extLst>
              </xdr:cNvPr>
              <xdr:cNvSpPr/>
            </xdr:nvSpPr>
            <xdr:spPr bwMode="auto">
              <a:xfrm>
                <a:off x="1290" y="453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6" name="Check Box 42" hidden="1">
                <a:extLst>
                  <a:ext uri="{63B3BB69-23CF-44E3-9099-C40C66FF867C}">
                    <a14:compatExt spid="_x0000_s1066"/>
                  </a:ext>
                </a:extLst>
              </xdr:cNvPr>
              <xdr:cNvSpPr/>
            </xdr:nvSpPr>
            <xdr:spPr bwMode="auto">
              <a:xfrm>
                <a:off x="1290" y="555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7" name="Check Box 43" hidden="1">
                <a:extLst>
                  <a:ext uri="{63B3BB69-23CF-44E3-9099-C40C66FF867C}">
                    <a14:compatExt spid="_x0000_s1067"/>
                  </a:ext>
                </a:extLst>
              </xdr:cNvPr>
              <xdr:cNvSpPr/>
            </xdr:nvSpPr>
            <xdr:spPr bwMode="auto">
              <a:xfrm>
                <a:off x="1289" y="385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8" name="Check Box 44" hidden="1">
                <a:extLst>
                  <a:ext uri="{63B3BB69-23CF-44E3-9099-C40C66FF867C}">
                    <a14:compatExt spid="_x0000_s1068"/>
                  </a:ext>
                </a:extLst>
              </xdr:cNvPr>
              <xdr:cNvSpPr/>
            </xdr:nvSpPr>
            <xdr:spPr bwMode="auto">
              <a:xfrm>
                <a:off x="1290" y="589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9" name="Check Box 45" hidden="1">
                <a:extLst>
                  <a:ext uri="{63B3BB69-23CF-44E3-9099-C40C66FF867C}">
                    <a14:compatExt spid="_x0000_s1069"/>
                  </a:ext>
                </a:extLst>
              </xdr:cNvPr>
              <xdr:cNvSpPr/>
            </xdr:nvSpPr>
            <xdr:spPr bwMode="auto">
              <a:xfrm>
                <a:off x="1290" y="623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0" name="Check Box 46" hidden="1">
                <a:extLst>
                  <a:ext uri="{63B3BB69-23CF-44E3-9099-C40C66FF867C}">
                    <a14:compatExt spid="_x0000_s1070"/>
                  </a:ext>
                </a:extLst>
              </xdr:cNvPr>
              <xdr:cNvSpPr/>
            </xdr:nvSpPr>
            <xdr:spPr bwMode="auto">
              <a:xfrm>
                <a:off x="1291" y="657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1" name="Check Box 47" hidden="1">
                <a:extLst>
                  <a:ext uri="{63B3BB69-23CF-44E3-9099-C40C66FF867C}">
                    <a14:compatExt spid="_x0000_s1071"/>
                  </a:ext>
                </a:extLst>
              </xdr:cNvPr>
              <xdr:cNvSpPr/>
            </xdr:nvSpPr>
            <xdr:spPr bwMode="auto">
              <a:xfrm>
                <a:off x="1290" y="696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76200</xdr:colOff>
          <xdr:row>19</xdr:row>
          <xdr:rowOff>133350</xdr:rowOff>
        </xdr:from>
        <xdr:to>
          <xdr:col>21</xdr:col>
          <xdr:colOff>361950</xdr:colOff>
          <xdr:row>41</xdr:row>
          <xdr:rowOff>19050</xdr:rowOff>
        </xdr:to>
        <xdr:grpSp>
          <xdr:nvGrpSpPr>
            <xdr:cNvPr id="1239" name="Group 49"/>
            <xdr:cNvGrpSpPr>
              <a:grpSpLocks/>
            </xdr:cNvGrpSpPr>
          </xdr:nvGrpSpPr>
          <xdr:grpSpPr bwMode="auto">
            <a:xfrm>
              <a:off x="15582900" y="3533775"/>
              <a:ext cx="285750" cy="3476625"/>
              <a:chOff x="1289" y="351"/>
              <a:chExt cx="30" cy="368"/>
            </a:xfrm>
          </xdr:grpSpPr>
          <xdr:sp macro="" textlink="">
            <xdr:nvSpPr>
              <xdr:cNvPr id="1074" name="Check Box 50" hidden="1">
                <a:extLst>
                  <a:ext uri="{63B3BB69-23CF-44E3-9099-C40C66FF867C}">
                    <a14:compatExt spid="_x0000_s1074"/>
                  </a:ext>
                </a:extLst>
              </xdr:cNvPr>
              <xdr:cNvSpPr/>
            </xdr:nvSpPr>
            <xdr:spPr bwMode="auto">
              <a:xfrm>
                <a:off x="1290" y="521"/>
                <a:ext cx="2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5" name="Check Box 51" hidden="1">
                <a:extLst>
                  <a:ext uri="{63B3BB69-23CF-44E3-9099-C40C66FF867C}">
                    <a14:compatExt spid="_x0000_s1075"/>
                  </a:ext>
                </a:extLst>
              </xdr:cNvPr>
              <xdr:cNvSpPr/>
            </xdr:nvSpPr>
            <xdr:spPr bwMode="auto">
              <a:xfrm>
                <a:off x="1289" y="351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6" name="Check Box 52" hidden="1">
                <a:extLst>
                  <a:ext uri="{63B3BB69-23CF-44E3-9099-C40C66FF867C}">
                    <a14:compatExt spid="_x0000_s1076"/>
                  </a:ext>
                </a:extLst>
              </xdr:cNvPr>
              <xdr:cNvSpPr/>
            </xdr:nvSpPr>
            <xdr:spPr bwMode="auto">
              <a:xfrm>
                <a:off x="1289" y="419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7" name="Check Box 53" hidden="1">
                <a:extLst>
                  <a:ext uri="{63B3BB69-23CF-44E3-9099-C40C66FF867C}">
                    <a14:compatExt spid="_x0000_s1077"/>
                  </a:ext>
                </a:extLst>
              </xdr:cNvPr>
              <xdr:cNvSpPr/>
            </xdr:nvSpPr>
            <xdr:spPr bwMode="auto">
              <a:xfrm>
                <a:off x="1290" y="487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8" name="Check Box 54" hidden="1">
                <a:extLst>
                  <a:ext uri="{63B3BB69-23CF-44E3-9099-C40C66FF867C}">
                    <a14:compatExt spid="_x0000_s1078"/>
                  </a:ext>
                </a:extLst>
              </xdr:cNvPr>
              <xdr:cNvSpPr/>
            </xdr:nvSpPr>
            <xdr:spPr bwMode="auto">
              <a:xfrm>
                <a:off x="1290" y="453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9" name="Check Box 55" hidden="1">
                <a:extLst>
                  <a:ext uri="{63B3BB69-23CF-44E3-9099-C40C66FF867C}">
                    <a14:compatExt spid="_x0000_s1079"/>
                  </a:ext>
                </a:extLst>
              </xdr:cNvPr>
              <xdr:cNvSpPr/>
            </xdr:nvSpPr>
            <xdr:spPr bwMode="auto">
              <a:xfrm>
                <a:off x="1290" y="555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0" name="Check Box 56" hidden="1">
                <a:extLst>
                  <a:ext uri="{63B3BB69-23CF-44E3-9099-C40C66FF867C}">
                    <a14:compatExt spid="_x0000_s1080"/>
                  </a:ext>
                </a:extLst>
              </xdr:cNvPr>
              <xdr:cNvSpPr/>
            </xdr:nvSpPr>
            <xdr:spPr bwMode="auto">
              <a:xfrm>
                <a:off x="1289" y="385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1" name="Check Box 57" hidden="1">
                <a:extLst>
                  <a:ext uri="{63B3BB69-23CF-44E3-9099-C40C66FF867C}">
                    <a14:compatExt spid="_x0000_s1081"/>
                  </a:ext>
                </a:extLst>
              </xdr:cNvPr>
              <xdr:cNvSpPr/>
            </xdr:nvSpPr>
            <xdr:spPr bwMode="auto">
              <a:xfrm>
                <a:off x="1290" y="589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2" name="Check Box 58" hidden="1">
                <a:extLst>
                  <a:ext uri="{63B3BB69-23CF-44E3-9099-C40C66FF867C}">
                    <a14:compatExt spid="_x0000_s1082"/>
                  </a:ext>
                </a:extLst>
              </xdr:cNvPr>
              <xdr:cNvSpPr/>
            </xdr:nvSpPr>
            <xdr:spPr bwMode="auto">
              <a:xfrm>
                <a:off x="1290" y="623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3" name="Check Box 59" hidden="1">
                <a:extLst>
                  <a:ext uri="{63B3BB69-23CF-44E3-9099-C40C66FF867C}">
                    <a14:compatExt spid="_x0000_s1083"/>
                  </a:ext>
                </a:extLst>
              </xdr:cNvPr>
              <xdr:cNvSpPr/>
            </xdr:nvSpPr>
            <xdr:spPr bwMode="auto">
              <a:xfrm>
                <a:off x="1291" y="657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4" name="Check Box 60" hidden="1">
                <a:extLst>
                  <a:ext uri="{63B3BB69-23CF-44E3-9099-C40C66FF867C}">
                    <a14:compatExt spid="_x0000_s1084"/>
                  </a:ext>
                </a:extLst>
              </xdr:cNvPr>
              <xdr:cNvSpPr/>
            </xdr:nvSpPr>
            <xdr:spPr bwMode="auto">
              <a:xfrm>
                <a:off x="1290" y="696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76200</xdr:colOff>
          <xdr:row>19</xdr:row>
          <xdr:rowOff>133350</xdr:rowOff>
        </xdr:from>
        <xdr:to>
          <xdr:col>23</xdr:col>
          <xdr:colOff>361950</xdr:colOff>
          <xdr:row>41</xdr:row>
          <xdr:rowOff>19050</xdr:rowOff>
        </xdr:to>
        <xdr:grpSp>
          <xdr:nvGrpSpPr>
            <xdr:cNvPr id="1240" name="Group 61"/>
            <xdr:cNvGrpSpPr>
              <a:grpSpLocks/>
            </xdr:cNvGrpSpPr>
          </xdr:nvGrpSpPr>
          <xdr:grpSpPr bwMode="auto">
            <a:xfrm>
              <a:off x="16421100" y="3533775"/>
              <a:ext cx="285750" cy="3476625"/>
              <a:chOff x="1289" y="351"/>
              <a:chExt cx="30" cy="368"/>
            </a:xfrm>
          </xdr:grpSpPr>
          <xdr:sp macro="" textlink="">
            <xdr:nvSpPr>
              <xdr:cNvPr id="1086" name="Check Box 62" hidden="1">
                <a:extLst>
                  <a:ext uri="{63B3BB69-23CF-44E3-9099-C40C66FF867C}">
                    <a14:compatExt spid="_x0000_s1086"/>
                  </a:ext>
                </a:extLst>
              </xdr:cNvPr>
              <xdr:cNvSpPr/>
            </xdr:nvSpPr>
            <xdr:spPr bwMode="auto">
              <a:xfrm>
                <a:off x="1290" y="521"/>
                <a:ext cx="2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7" name="Check Box 63" hidden="1">
                <a:extLst>
                  <a:ext uri="{63B3BB69-23CF-44E3-9099-C40C66FF867C}">
                    <a14:compatExt spid="_x0000_s1087"/>
                  </a:ext>
                </a:extLst>
              </xdr:cNvPr>
              <xdr:cNvSpPr/>
            </xdr:nvSpPr>
            <xdr:spPr bwMode="auto">
              <a:xfrm>
                <a:off x="1289" y="351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8" name="Check Box 64" hidden="1">
                <a:extLst>
                  <a:ext uri="{63B3BB69-23CF-44E3-9099-C40C66FF867C}">
                    <a14:compatExt spid="_x0000_s1088"/>
                  </a:ext>
                </a:extLst>
              </xdr:cNvPr>
              <xdr:cNvSpPr/>
            </xdr:nvSpPr>
            <xdr:spPr bwMode="auto">
              <a:xfrm>
                <a:off x="1289" y="419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9" name="Check Box 65" hidden="1">
                <a:extLst>
                  <a:ext uri="{63B3BB69-23CF-44E3-9099-C40C66FF867C}">
                    <a14:compatExt spid="_x0000_s1089"/>
                  </a:ext>
                </a:extLst>
              </xdr:cNvPr>
              <xdr:cNvSpPr/>
            </xdr:nvSpPr>
            <xdr:spPr bwMode="auto">
              <a:xfrm>
                <a:off x="1290" y="487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0" name="Check Box 66" hidden="1">
                <a:extLst>
                  <a:ext uri="{63B3BB69-23CF-44E3-9099-C40C66FF867C}">
                    <a14:compatExt spid="_x0000_s1090"/>
                  </a:ext>
                </a:extLst>
              </xdr:cNvPr>
              <xdr:cNvSpPr/>
            </xdr:nvSpPr>
            <xdr:spPr bwMode="auto">
              <a:xfrm>
                <a:off x="1290" y="453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1" name="Check Box 67" hidden="1">
                <a:extLst>
                  <a:ext uri="{63B3BB69-23CF-44E3-9099-C40C66FF867C}">
                    <a14:compatExt spid="_x0000_s1091"/>
                  </a:ext>
                </a:extLst>
              </xdr:cNvPr>
              <xdr:cNvSpPr/>
            </xdr:nvSpPr>
            <xdr:spPr bwMode="auto">
              <a:xfrm>
                <a:off x="1290" y="555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2" name="Check Box 68" hidden="1">
                <a:extLst>
                  <a:ext uri="{63B3BB69-23CF-44E3-9099-C40C66FF867C}">
                    <a14:compatExt spid="_x0000_s1092"/>
                  </a:ext>
                </a:extLst>
              </xdr:cNvPr>
              <xdr:cNvSpPr/>
            </xdr:nvSpPr>
            <xdr:spPr bwMode="auto">
              <a:xfrm>
                <a:off x="1289" y="385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3" name="Check Box 69" hidden="1">
                <a:extLst>
                  <a:ext uri="{63B3BB69-23CF-44E3-9099-C40C66FF867C}">
                    <a14:compatExt spid="_x0000_s1093"/>
                  </a:ext>
                </a:extLst>
              </xdr:cNvPr>
              <xdr:cNvSpPr/>
            </xdr:nvSpPr>
            <xdr:spPr bwMode="auto">
              <a:xfrm>
                <a:off x="1290" y="589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4" name="Check Box 70" hidden="1">
                <a:extLst>
                  <a:ext uri="{63B3BB69-23CF-44E3-9099-C40C66FF867C}">
                    <a14:compatExt spid="_x0000_s1094"/>
                  </a:ext>
                </a:extLst>
              </xdr:cNvPr>
              <xdr:cNvSpPr/>
            </xdr:nvSpPr>
            <xdr:spPr bwMode="auto">
              <a:xfrm>
                <a:off x="1290" y="623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5" name="Check Box 71" hidden="1">
                <a:extLst>
                  <a:ext uri="{63B3BB69-23CF-44E3-9099-C40C66FF867C}">
                    <a14:compatExt spid="_x0000_s1095"/>
                  </a:ext>
                </a:extLst>
              </xdr:cNvPr>
              <xdr:cNvSpPr/>
            </xdr:nvSpPr>
            <xdr:spPr bwMode="auto">
              <a:xfrm>
                <a:off x="1291" y="657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6" name="Check Box 72" hidden="1">
                <a:extLst>
                  <a:ext uri="{63B3BB69-23CF-44E3-9099-C40C66FF867C}">
                    <a14:compatExt spid="_x0000_s1096"/>
                  </a:ext>
                </a:extLst>
              </xdr:cNvPr>
              <xdr:cNvSpPr/>
            </xdr:nvSpPr>
            <xdr:spPr bwMode="auto">
              <a:xfrm>
                <a:off x="1290" y="696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114300</xdr:colOff>
          <xdr:row>5</xdr:row>
          <xdr:rowOff>0</xdr:rowOff>
        </xdr:from>
        <xdr:to>
          <xdr:col>23</xdr:col>
          <xdr:colOff>19050</xdr:colOff>
          <xdr:row>14</xdr:row>
          <xdr:rowOff>28575</xdr:rowOff>
        </xdr:to>
        <xdr:grpSp>
          <xdr:nvGrpSpPr>
            <xdr:cNvPr id="4281" name="Group 1"/>
            <xdr:cNvGrpSpPr>
              <a:grpSpLocks/>
            </xdr:cNvGrpSpPr>
          </xdr:nvGrpSpPr>
          <xdr:grpSpPr bwMode="auto">
            <a:xfrm>
              <a:off x="16011525" y="1047750"/>
              <a:ext cx="333375" cy="1571625"/>
              <a:chOff x="1710" y="101"/>
              <a:chExt cx="29" cy="165"/>
            </a:xfrm>
          </xdr:grpSpPr>
          <xdr:sp macro="" textlink="">
            <xdr:nvSpPr>
              <xdr:cNvPr id="4098" name="Check Box 2" hidden="1">
                <a:extLst>
                  <a:ext uri="{63B3BB69-23CF-44E3-9099-C40C66FF867C}">
                    <a14:compatExt spid="_x0000_s4098"/>
                  </a:ext>
                </a:extLst>
              </xdr:cNvPr>
              <xdr:cNvSpPr/>
            </xdr:nvSpPr>
            <xdr:spPr bwMode="auto">
              <a:xfrm>
                <a:off x="1710" y="119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099" name="Check Box 3" hidden="1">
                <a:extLst>
                  <a:ext uri="{63B3BB69-23CF-44E3-9099-C40C66FF867C}">
                    <a14:compatExt spid="_x0000_s4099"/>
                  </a:ext>
                </a:extLst>
              </xdr:cNvPr>
              <xdr:cNvSpPr/>
            </xdr:nvSpPr>
            <xdr:spPr bwMode="auto">
              <a:xfrm>
                <a:off x="1711" y="226"/>
                <a:ext cx="2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00" name="Check Box 4" hidden="1">
                <a:extLst>
                  <a:ext uri="{63B3BB69-23CF-44E3-9099-C40C66FF867C}">
                    <a14:compatExt spid="_x0000_s4100"/>
                  </a:ext>
                </a:extLst>
              </xdr:cNvPr>
              <xdr:cNvSpPr/>
            </xdr:nvSpPr>
            <xdr:spPr bwMode="auto">
              <a:xfrm>
                <a:off x="1710" y="101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01" name="Check Box 5" hidden="1">
                <a:extLst>
                  <a:ext uri="{63B3BB69-23CF-44E3-9099-C40C66FF867C}">
                    <a14:compatExt spid="_x0000_s4101"/>
                  </a:ext>
                </a:extLst>
              </xdr:cNvPr>
              <xdr:cNvSpPr/>
            </xdr:nvSpPr>
            <xdr:spPr bwMode="auto">
              <a:xfrm>
                <a:off x="1710" y="140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02" name="Check Box 6" hidden="1">
                <a:extLst>
                  <a:ext uri="{63B3BB69-23CF-44E3-9099-C40C66FF867C}">
                    <a14:compatExt spid="_x0000_s4102"/>
                  </a:ext>
                </a:extLst>
              </xdr:cNvPr>
              <xdr:cNvSpPr/>
            </xdr:nvSpPr>
            <xdr:spPr bwMode="auto">
              <a:xfrm>
                <a:off x="1711" y="209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03" name="Check Box 7" hidden="1">
                <a:extLst>
                  <a:ext uri="{63B3BB69-23CF-44E3-9099-C40C66FF867C}">
                    <a14:compatExt spid="_x0000_s4103"/>
                  </a:ext>
                </a:extLst>
              </xdr:cNvPr>
              <xdr:cNvSpPr/>
            </xdr:nvSpPr>
            <xdr:spPr bwMode="auto">
              <a:xfrm>
                <a:off x="1710" y="174"/>
                <a:ext cx="28" cy="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04" name="Check Box 8" hidden="1">
                <a:extLst>
                  <a:ext uri="{63B3BB69-23CF-44E3-9099-C40C66FF867C}">
                    <a14:compatExt spid="_x0000_s4104"/>
                  </a:ext>
                </a:extLst>
              </xdr:cNvPr>
              <xdr:cNvSpPr/>
            </xdr:nvSpPr>
            <xdr:spPr bwMode="auto">
              <a:xfrm>
                <a:off x="1711" y="243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28575</xdr:colOff>
          <xdr:row>5</xdr:row>
          <xdr:rowOff>0</xdr:rowOff>
        </xdr:from>
        <xdr:to>
          <xdr:col>25</xdr:col>
          <xdr:colOff>0</xdr:colOff>
          <xdr:row>14</xdr:row>
          <xdr:rowOff>28575</xdr:rowOff>
        </xdr:to>
        <xdr:grpSp>
          <xdr:nvGrpSpPr>
            <xdr:cNvPr id="4282" name="Group 9"/>
            <xdr:cNvGrpSpPr>
              <a:grpSpLocks/>
            </xdr:cNvGrpSpPr>
          </xdr:nvGrpSpPr>
          <xdr:grpSpPr bwMode="auto">
            <a:xfrm>
              <a:off x="16764000" y="1047750"/>
              <a:ext cx="266700" cy="1571625"/>
              <a:chOff x="1766" y="101"/>
              <a:chExt cx="33" cy="165"/>
            </a:xfrm>
          </xdr:grpSpPr>
          <xdr:sp macro="" textlink="">
            <xdr:nvSpPr>
              <xdr:cNvPr id="4106" name="Check Box 10" hidden="1">
                <a:extLst>
                  <a:ext uri="{63B3BB69-23CF-44E3-9099-C40C66FF867C}">
                    <a14:compatExt spid="_x0000_s4106"/>
                  </a:ext>
                </a:extLst>
              </xdr:cNvPr>
              <xdr:cNvSpPr/>
            </xdr:nvSpPr>
            <xdr:spPr bwMode="auto">
              <a:xfrm>
                <a:off x="1766" y="120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07" name="Check Box 11" hidden="1">
                <a:extLst>
                  <a:ext uri="{63B3BB69-23CF-44E3-9099-C40C66FF867C}">
                    <a14:compatExt spid="_x0000_s4107"/>
                  </a:ext>
                </a:extLst>
              </xdr:cNvPr>
              <xdr:cNvSpPr/>
            </xdr:nvSpPr>
            <xdr:spPr bwMode="auto">
              <a:xfrm>
                <a:off x="1766" y="138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08" name="Check Box 12" hidden="1">
                <a:extLst>
                  <a:ext uri="{63B3BB69-23CF-44E3-9099-C40C66FF867C}">
                    <a14:compatExt spid="_x0000_s4108"/>
                  </a:ext>
                </a:extLst>
              </xdr:cNvPr>
              <xdr:cNvSpPr/>
            </xdr:nvSpPr>
            <xdr:spPr bwMode="auto">
              <a:xfrm>
                <a:off x="1766" y="174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09" name="Check Box 13" hidden="1">
                <a:extLst>
                  <a:ext uri="{63B3BB69-23CF-44E3-9099-C40C66FF867C}">
                    <a14:compatExt spid="_x0000_s4109"/>
                  </a:ext>
                </a:extLst>
              </xdr:cNvPr>
              <xdr:cNvSpPr/>
            </xdr:nvSpPr>
            <xdr:spPr bwMode="auto">
              <a:xfrm>
                <a:off x="1766" y="208"/>
                <a:ext cx="32" cy="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10" name="Check Box 14" hidden="1">
                <a:extLst>
                  <a:ext uri="{63B3BB69-23CF-44E3-9099-C40C66FF867C}">
                    <a14:compatExt spid="_x0000_s4110"/>
                  </a:ext>
                </a:extLst>
              </xdr:cNvPr>
              <xdr:cNvSpPr/>
            </xdr:nvSpPr>
            <xdr:spPr bwMode="auto">
              <a:xfrm>
                <a:off x="1766" y="226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11" name="Check Box 15" hidden="1">
                <a:extLst>
                  <a:ext uri="{63B3BB69-23CF-44E3-9099-C40C66FF867C}">
                    <a14:compatExt spid="_x0000_s4111"/>
                  </a:ext>
                </a:extLst>
              </xdr:cNvPr>
              <xdr:cNvSpPr/>
            </xdr:nvSpPr>
            <xdr:spPr bwMode="auto">
              <a:xfrm>
                <a:off x="1766" y="101"/>
                <a:ext cx="33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12" name="Check Box 16" hidden="1">
                <a:extLst>
                  <a:ext uri="{63B3BB69-23CF-44E3-9099-C40C66FF867C}">
                    <a14:compatExt spid="_x0000_s4112"/>
                  </a:ext>
                </a:extLst>
              </xdr:cNvPr>
              <xdr:cNvSpPr/>
            </xdr:nvSpPr>
            <xdr:spPr bwMode="auto">
              <a:xfrm>
                <a:off x="1766" y="243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19</xdr:row>
          <xdr:rowOff>133350</xdr:rowOff>
        </xdr:from>
        <xdr:to>
          <xdr:col>19</xdr:col>
          <xdr:colOff>361950</xdr:colOff>
          <xdr:row>41</xdr:row>
          <xdr:rowOff>19050</xdr:rowOff>
        </xdr:to>
        <xdr:grpSp>
          <xdr:nvGrpSpPr>
            <xdr:cNvPr id="4283" name="Group 17"/>
            <xdr:cNvGrpSpPr>
              <a:grpSpLocks/>
            </xdr:cNvGrpSpPr>
          </xdr:nvGrpSpPr>
          <xdr:grpSpPr bwMode="auto">
            <a:xfrm>
              <a:off x="14639925" y="3533775"/>
              <a:ext cx="285750" cy="3543300"/>
              <a:chOff x="1289" y="351"/>
              <a:chExt cx="30" cy="368"/>
            </a:xfrm>
          </xdr:grpSpPr>
          <xdr:sp macro="" textlink="">
            <xdr:nvSpPr>
              <xdr:cNvPr id="4114" name="Check Box 18" hidden="1">
                <a:extLst>
                  <a:ext uri="{63B3BB69-23CF-44E3-9099-C40C66FF867C}">
                    <a14:compatExt spid="_x0000_s4114"/>
                  </a:ext>
                </a:extLst>
              </xdr:cNvPr>
              <xdr:cNvSpPr/>
            </xdr:nvSpPr>
            <xdr:spPr bwMode="auto">
              <a:xfrm>
                <a:off x="1290" y="521"/>
                <a:ext cx="2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15" name="Check Box 19" hidden="1">
                <a:extLst>
                  <a:ext uri="{63B3BB69-23CF-44E3-9099-C40C66FF867C}">
                    <a14:compatExt spid="_x0000_s4115"/>
                  </a:ext>
                </a:extLst>
              </xdr:cNvPr>
              <xdr:cNvSpPr/>
            </xdr:nvSpPr>
            <xdr:spPr bwMode="auto">
              <a:xfrm>
                <a:off x="1289" y="351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16" name="Check Box 20" hidden="1">
                <a:extLst>
                  <a:ext uri="{63B3BB69-23CF-44E3-9099-C40C66FF867C}">
                    <a14:compatExt spid="_x0000_s4116"/>
                  </a:ext>
                </a:extLst>
              </xdr:cNvPr>
              <xdr:cNvSpPr/>
            </xdr:nvSpPr>
            <xdr:spPr bwMode="auto">
              <a:xfrm>
                <a:off x="1289" y="419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17" name="Check Box 21" hidden="1">
                <a:extLst>
                  <a:ext uri="{63B3BB69-23CF-44E3-9099-C40C66FF867C}">
                    <a14:compatExt spid="_x0000_s4117"/>
                  </a:ext>
                </a:extLst>
              </xdr:cNvPr>
              <xdr:cNvSpPr/>
            </xdr:nvSpPr>
            <xdr:spPr bwMode="auto">
              <a:xfrm>
                <a:off x="1290" y="487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18" name="Check Box 22" hidden="1">
                <a:extLst>
                  <a:ext uri="{63B3BB69-23CF-44E3-9099-C40C66FF867C}">
                    <a14:compatExt spid="_x0000_s4118"/>
                  </a:ext>
                </a:extLst>
              </xdr:cNvPr>
              <xdr:cNvSpPr/>
            </xdr:nvSpPr>
            <xdr:spPr bwMode="auto">
              <a:xfrm>
                <a:off x="1290" y="453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19" name="Check Box 23" hidden="1">
                <a:extLst>
                  <a:ext uri="{63B3BB69-23CF-44E3-9099-C40C66FF867C}">
                    <a14:compatExt spid="_x0000_s4119"/>
                  </a:ext>
                </a:extLst>
              </xdr:cNvPr>
              <xdr:cNvSpPr/>
            </xdr:nvSpPr>
            <xdr:spPr bwMode="auto">
              <a:xfrm>
                <a:off x="1290" y="555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20" name="Check Box 24" hidden="1">
                <a:extLst>
                  <a:ext uri="{63B3BB69-23CF-44E3-9099-C40C66FF867C}">
                    <a14:compatExt spid="_x0000_s4120"/>
                  </a:ext>
                </a:extLst>
              </xdr:cNvPr>
              <xdr:cNvSpPr/>
            </xdr:nvSpPr>
            <xdr:spPr bwMode="auto">
              <a:xfrm>
                <a:off x="1289" y="385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21" name="Check Box 25" hidden="1">
                <a:extLst>
                  <a:ext uri="{63B3BB69-23CF-44E3-9099-C40C66FF867C}">
                    <a14:compatExt spid="_x0000_s4121"/>
                  </a:ext>
                </a:extLst>
              </xdr:cNvPr>
              <xdr:cNvSpPr/>
            </xdr:nvSpPr>
            <xdr:spPr bwMode="auto">
              <a:xfrm>
                <a:off x="1290" y="589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22" name="Check Box 26" hidden="1">
                <a:extLst>
                  <a:ext uri="{63B3BB69-23CF-44E3-9099-C40C66FF867C}">
                    <a14:compatExt spid="_x0000_s4122"/>
                  </a:ext>
                </a:extLst>
              </xdr:cNvPr>
              <xdr:cNvSpPr/>
            </xdr:nvSpPr>
            <xdr:spPr bwMode="auto">
              <a:xfrm>
                <a:off x="1290" y="623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23" name="Check Box 27" hidden="1">
                <a:extLst>
                  <a:ext uri="{63B3BB69-23CF-44E3-9099-C40C66FF867C}">
                    <a14:compatExt spid="_x0000_s4123"/>
                  </a:ext>
                </a:extLst>
              </xdr:cNvPr>
              <xdr:cNvSpPr/>
            </xdr:nvSpPr>
            <xdr:spPr bwMode="auto">
              <a:xfrm>
                <a:off x="1291" y="657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24" name="Check Box 28" hidden="1">
                <a:extLst>
                  <a:ext uri="{63B3BB69-23CF-44E3-9099-C40C66FF867C}">
                    <a14:compatExt spid="_x0000_s4124"/>
                  </a:ext>
                </a:extLst>
              </xdr:cNvPr>
              <xdr:cNvSpPr/>
            </xdr:nvSpPr>
            <xdr:spPr bwMode="auto">
              <a:xfrm>
                <a:off x="1290" y="696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76200</xdr:colOff>
          <xdr:row>19</xdr:row>
          <xdr:rowOff>133350</xdr:rowOff>
        </xdr:from>
        <xdr:to>
          <xdr:col>21</xdr:col>
          <xdr:colOff>361950</xdr:colOff>
          <xdr:row>41</xdr:row>
          <xdr:rowOff>19050</xdr:rowOff>
        </xdr:to>
        <xdr:grpSp>
          <xdr:nvGrpSpPr>
            <xdr:cNvPr id="4284" name="Group 29"/>
            <xdr:cNvGrpSpPr>
              <a:grpSpLocks/>
            </xdr:cNvGrpSpPr>
          </xdr:nvGrpSpPr>
          <xdr:grpSpPr bwMode="auto">
            <a:xfrm>
              <a:off x="15563850" y="3533775"/>
              <a:ext cx="285750" cy="3543300"/>
              <a:chOff x="1289" y="351"/>
              <a:chExt cx="30" cy="368"/>
            </a:xfrm>
          </xdr:grpSpPr>
          <xdr:sp macro="" textlink="">
            <xdr:nvSpPr>
              <xdr:cNvPr id="4126" name="Check Box 30" hidden="1">
                <a:extLst>
                  <a:ext uri="{63B3BB69-23CF-44E3-9099-C40C66FF867C}">
                    <a14:compatExt spid="_x0000_s4126"/>
                  </a:ext>
                </a:extLst>
              </xdr:cNvPr>
              <xdr:cNvSpPr/>
            </xdr:nvSpPr>
            <xdr:spPr bwMode="auto">
              <a:xfrm>
                <a:off x="1290" y="521"/>
                <a:ext cx="2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27" name="Check Box 31" hidden="1">
                <a:extLst>
                  <a:ext uri="{63B3BB69-23CF-44E3-9099-C40C66FF867C}">
                    <a14:compatExt spid="_x0000_s4127"/>
                  </a:ext>
                </a:extLst>
              </xdr:cNvPr>
              <xdr:cNvSpPr/>
            </xdr:nvSpPr>
            <xdr:spPr bwMode="auto">
              <a:xfrm>
                <a:off x="1289" y="351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28" name="Check Box 32" hidden="1">
                <a:extLst>
                  <a:ext uri="{63B3BB69-23CF-44E3-9099-C40C66FF867C}">
                    <a14:compatExt spid="_x0000_s4128"/>
                  </a:ext>
                </a:extLst>
              </xdr:cNvPr>
              <xdr:cNvSpPr/>
            </xdr:nvSpPr>
            <xdr:spPr bwMode="auto">
              <a:xfrm>
                <a:off x="1289" y="419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29" name="Check Box 33" hidden="1">
                <a:extLst>
                  <a:ext uri="{63B3BB69-23CF-44E3-9099-C40C66FF867C}">
                    <a14:compatExt spid="_x0000_s4129"/>
                  </a:ext>
                </a:extLst>
              </xdr:cNvPr>
              <xdr:cNvSpPr/>
            </xdr:nvSpPr>
            <xdr:spPr bwMode="auto">
              <a:xfrm>
                <a:off x="1290" y="487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30" name="Check Box 34" hidden="1">
                <a:extLst>
                  <a:ext uri="{63B3BB69-23CF-44E3-9099-C40C66FF867C}">
                    <a14:compatExt spid="_x0000_s4130"/>
                  </a:ext>
                </a:extLst>
              </xdr:cNvPr>
              <xdr:cNvSpPr/>
            </xdr:nvSpPr>
            <xdr:spPr bwMode="auto">
              <a:xfrm>
                <a:off x="1290" y="453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31" name="Check Box 35" hidden="1">
                <a:extLst>
                  <a:ext uri="{63B3BB69-23CF-44E3-9099-C40C66FF867C}">
                    <a14:compatExt spid="_x0000_s4131"/>
                  </a:ext>
                </a:extLst>
              </xdr:cNvPr>
              <xdr:cNvSpPr/>
            </xdr:nvSpPr>
            <xdr:spPr bwMode="auto">
              <a:xfrm>
                <a:off x="1290" y="555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32" name="Check Box 36" hidden="1">
                <a:extLst>
                  <a:ext uri="{63B3BB69-23CF-44E3-9099-C40C66FF867C}">
                    <a14:compatExt spid="_x0000_s4132"/>
                  </a:ext>
                </a:extLst>
              </xdr:cNvPr>
              <xdr:cNvSpPr/>
            </xdr:nvSpPr>
            <xdr:spPr bwMode="auto">
              <a:xfrm>
                <a:off x="1289" y="385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33" name="Check Box 37" hidden="1">
                <a:extLst>
                  <a:ext uri="{63B3BB69-23CF-44E3-9099-C40C66FF867C}">
                    <a14:compatExt spid="_x0000_s4133"/>
                  </a:ext>
                </a:extLst>
              </xdr:cNvPr>
              <xdr:cNvSpPr/>
            </xdr:nvSpPr>
            <xdr:spPr bwMode="auto">
              <a:xfrm>
                <a:off x="1290" y="589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34" name="Check Box 38" hidden="1">
                <a:extLst>
                  <a:ext uri="{63B3BB69-23CF-44E3-9099-C40C66FF867C}">
                    <a14:compatExt spid="_x0000_s4134"/>
                  </a:ext>
                </a:extLst>
              </xdr:cNvPr>
              <xdr:cNvSpPr/>
            </xdr:nvSpPr>
            <xdr:spPr bwMode="auto">
              <a:xfrm>
                <a:off x="1290" y="623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35" name="Check Box 39" hidden="1">
                <a:extLst>
                  <a:ext uri="{63B3BB69-23CF-44E3-9099-C40C66FF867C}">
                    <a14:compatExt spid="_x0000_s4135"/>
                  </a:ext>
                </a:extLst>
              </xdr:cNvPr>
              <xdr:cNvSpPr/>
            </xdr:nvSpPr>
            <xdr:spPr bwMode="auto">
              <a:xfrm>
                <a:off x="1291" y="657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36" name="Check Box 40" hidden="1">
                <a:extLst>
                  <a:ext uri="{63B3BB69-23CF-44E3-9099-C40C66FF867C}">
                    <a14:compatExt spid="_x0000_s4136"/>
                  </a:ext>
                </a:extLst>
              </xdr:cNvPr>
              <xdr:cNvSpPr/>
            </xdr:nvSpPr>
            <xdr:spPr bwMode="auto">
              <a:xfrm>
                <a:off x="1290" y="696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76200</xdr:colOff>
          <xdr:row>19</xdr:row>
          <xdr:rowOff>133350</xdr:rowOff>
        </xdr:from>
        <xdr:to>
          <xdr:col>23</xdr:col>
          <xdr:colOff>361950</xdr:colOff>
          <xdr:row>41</xdr:row>
          <xdr:rowOff>19050</xdr:rowOff>
        </xdr:to>
        <xdr:grpSp>
          <xdr:nvGrpSpPr>
            <xdr:cNvPr id="4285" name="Group 41"/>
            <xdr:cNvGrpSpPr>
              <a:grpSpLocks/>
            </xdr:cNvGrpSpPr>
          </xdr:nvGrpSpPr>
          <xdr:grpSpPr bwMode="auto">
            <a:xfrm>
              <a:off x="16402050" y="3533775"/>
              <a:ext cx="285750" cy="3543300"/>
              <a:chOff x="1289" y="351"/>
              <a:chExt cx="30" cy="368"/>
            </a:xfrm>
          </xdr:grpSpPr>
          <xdr:sp macro="" textlink="">
            <xdr:nvSpPr>
              <xdr:cNvPr id="4138" name="Check Box 42" hidden="1">
                <a:extLst>
                  <a:ext uri="{63B3BB69-23CF-44E3-9099-C40C66FF867C}">
                    <a14:compatExt spid="_x0000_s4138"/>
                  </a:ext>
                </a:extLst>
              </xdr:cNvPr>
              <xdr:cNvSpPr/>
            </xdr:nvSpPr>
            <xdr:spPr bwMode="auto">
              <a:xfrm>
                <a:off x="1290" y="521"/>
                <a:ext cx="2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39" name="Check Box 43" hidden="1">
                <a:extLst>
                  <a:ext uri="{63B3BB69-23CF-44E3-9099-C40C66FF867C}">
                    <a14:compatExt spid="_x0000_s4139"/>
                  </a:ext>
                </a:extLst>
              </xdr:cNvPr>
              <xdr:cNvSpPr/>
            </xdr:nvSpPr>
            <xdr:spPr bwMode="auto">
              <a:xfrm>
                <a:off x="1289" y="351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40" name="Check Box 44" hidden="1">
                <a:extLst>
                  <a:ext uri="{63B3BB69-23CF-44E3-9099-C40C66FF867C}">
                    <a14:compatExt spid="_x0000_s4140"/>
                  </a:ext>
                </a:extLst>
              </xdr:cNvPr>
              <xdr:cNvSpPr/>
            </xdr:nvSpPr>
            <xdr:spPr bwMode="auto">
              <a:xfrm>
                <a:off x="1289" y="419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41" name="Check Box 45" hidden="1">
                <a:extLst>
                  <a:ext uri="{63B3BB69-23CF-44E3-9099-C40C66FF867C}">
                    <a14:compatExt spid="_x0000_s4141"/>
                  </a:ext>
                </a:extLst>
              </xdr:cNvPr>
              <xdr:cNvSpPr/>
            </xdr:nvSpPr>
            <xdr:spPr bwMode="auto">
              <a:xfrm>
                <a:off x="1290" y="487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42" name="Check Box 46" hidden="1">
                <a:extLst>
                  <a:ext uri="{63B3BB69-23CF-44E3-9099-C40C66FF867C}">
                    <a14:compatExt spid="_x0000_s4142"/>
                  </a:ext>
                </a:extLst>
              </xdr:cNvPr>
              <xdr:cNvSpPr/>
            </xdr:nvSpPr>
            <xdr:spPr bwMode="auto">
              <a:xfrm>
                <a:off x="1290" y="453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43" name="Check Box 47" hidden="1">
                <a:extLst>
                  <a:ext uri="{63B3BB69-23CF-44E3-9099-C40C66FF867C}">
                    <a14:compatExt spid="_x0000_s4143"/>
                  </a:ext>
                </a:extLst>
              </xdr:cNvPr>
              <xdr:cNvSpPr/>
            </xdr:nvSpPr>
            <xdr:spPr bwMode="auto">
              <a:xfrm>
                <a:off x="1290" y="555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44" name="Check Box 48" hidden="1">
                <a:extLst>
                  <a:ext uri="{63B3BB69-23CF-44E3-9099-C40C66FF867C}">
                    <a14:compatExt spid="_x0000_s4144"/>
                  </a:ext>
                </a:extLst>
              </xdr:cNvPr>
              <xdr:cNvSpPr/>
            </xdr:nvSpPr>
            <xdr:spPr bwMode="auto">
              <a:xfrm>
                <a:off x="1289" y="385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45" name="Check Box 49" hidden="1">
                <a:extLst>
                  <a:ext uri="{63B3BB69-23CF-44E3-9099-C40C66FF867C}">
                    <a14:compatExt spid="_x0000_s4145"/>
                  </a:ext>
                </a:extLst>
              </xdr:cNvPr>
              <xdr:cNvSpPr/>
            </xdr:nvSpPr>
            <xdr:spPr bwMode="auto">
              <a:xfrm>
                <a:off x="1290" y="589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46" name="Check Box 50" hidden="1">
                <a:extLst>
                  <a:ext uri="{63B3BB69-23CF-44E3-9099-C40C66FF867C}">
                    <a14:compatExt spid="_x0000_s4146"/>
                  </a:ext>
                </a:extLst>
              </xdr:cNvPr>
              <xdr:cNvSpPr/>
            </xdr:nvSpPr>
            <xdr:spPr bwMode="auto">
              <a:xfrm>
                <a:off x="1290" y="623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47" name="Check Box 51" hidden="1">
                <a:extLst>
                  <a:ext uri="{63B3BB69-23CF-44E3-9099-C40C66FF867C}">
                    <a14:compatExt spid="_x0000_s4147"/>
                  </a:ext>
                </a:extLst>
              </xdr:cNvPr>
              <xdr:cNvSpPr/>
            </xdr:nvSpPr>
            <xdr:spPr bwMode="auto">
              <a:xfrm>
                <a:off x="1291" y="657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48" name="Check Box 52" hidden="1">
                <a:extLst>
                  <a:ext uri="{63B3BB69-23CF-44E3-9099-C40C66FF867C}">
                    <a14:compatExt spid="_x0000_s4148"/>
                  </a:ext>
                </a:extLst>
              </xdr:cNvPr>
              <xdr:cNvSpPr/>
            </xdr:nvSpPr>
            <xdr:spPr bwMode="auto">
              <a:xfrm>
                <a:off x="1290" y="696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114300</xdr:colOff>
          <xdr:row>5</xdr:row>
          <xdr:rowOff>0</xdr:rowOff>
        </xdr:from>
        <xdr:to>
          <xdr:col>23</xdr:col>
          <xdr:colOff>19050</xdr:colOff>
          <xdr:row>14</xdr:row>
          <xdr:rowOff>28575</xdr:rowOff>
        </xdr:to>
        <xdr:grpSp>
          <xdr:nvGrpSpPr>
            <xdr:cNvPr id="6244" name="Group 1"/>
            <xdr:cNvGrpSpPr>
              <a:grpSpLocks/>
            </xdr:cNvGrpSpPr>
          </xdr:nvGrpSpPr>
          <xdr:grpSpPr bwMode="auto">
            <a:xfrm>
              <a:off x="15973425" y="1047750"/>
              <a:ext cx="333375" cy="1571625"/>
              <a:chOff x="1710" y="101"/>
              <a:chExt cx="29" cy="165"/>
            </a:xfrm>
          </xdr:grpSpPr>
          <xdr:sp macro="" textlink="">
            <xdr:nvSpPr>
              <xdr:cNvPr id="6145" name="Check Box 1" hidden="1">
                <a:extLst>
                  <a:ext uri="{63B3BB69-23CF-44E3-9099-C40C66FF867C}">
                    <a14:compatExt spid="_x0000_s6145"/>
                  </a:ext>
                </a:extLst>
              </xdr:cNvPr>
              <xdr:cNvSpPr/>
            </xdr:nvSpPr>
            <xdr:spPr bwMode="auto">
              <a:xfrm>
                <a:off x="1710" y="119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46" name="Check Box 2" hidden="1">
                <a:extLst>
                  <a:ext uri="{63B3BB69-23CF-44E3-9099-C40C66FF867C}">
                    <a14:compatExt spid="_x0000_s6146"/>
                  </a:ext>
                </a:extLst>
              </xdr:cNvPr>
              <xdr:cNvSpPr/>
            </xdr:nvSpPr>
            <xdr:spPr bwMode="auto">
              <a:xfrm>
                <a:off x="1711" y="226"/>
                <a:ext cx="2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47" name="Check Box 3" hidden="1">
                <a:extLst>
                  <a:ext uri="{63B3BB69-23CF-44E3-9099-C40C66FF867C}">
                    <a14:compatExt spid="_x0000_s6147"/>
                  </a:ext>
                </a:extLst>
              </xdr:cNvPr>
              <xdr:cNvSpPr/>
            </xdr:nvSpPr>
            <xdr:spPr bwMode="auto">
              <a:xfrm>
                <a:off x="1710" y="101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48" name="Check Box 4" hidden="1">
                <a:extLst>
                  <a:ext uri="{63B3BB69-23CF-44E3-9099-C40C66FF867C}">
                    <a14:compatExt spid="_x0000_s6148"/>
                  </a:ext>
                </a:extLst>
              </xdr:cNvPr>
              <xdr:cNvSpPr/>
            </xdr:nvSpPr>
            <xdr:spPr bwMode="auto">
              <a:xfrm>
                <a:off x="1710" y="140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49" name="Check Box 5" hidden="1">
                <a:extLst>
                  <a:ext uri="{63B3BB69-23CF-44E3-9099-C40C66FF867C}">
                    <a14:compatExt spid="_x0000_s6149"/>
                  </a:ext>
                </a:extLst>
              </xdr:cNvPr>
              <xdr:cNvSpPr/>
            </xdr:nvSpPr>
            <xdr:spPr bwMode="auto">
              <a:xfrm>
                <a:off x="1711" y="209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0" name="Check Box 6" hidden="1">
                <a:extLst>
                  <a:ext uri="{63B3BB69-23CF-44E3-9099-C40C66FF867C}">
                    <a14:compatExt spid="_x0000_s6150"/>
                  </a:ext>
                </a:extLst>
              </xdr:cNvPr>
              <xdr:cNvSpPr/>
            </xdr:nvSpPr>
            <xdr:spPr bwMode="auto">
              <a:xfrm>
                <a:off x="1710" y="174"/>
                <a:ext cx="28" cy="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1" name="Check Box 7" hidden="1">
                <a:extLst>
                  <a:ext uri="{63B3BB69-23CF-44E3-9099-C40C66FF867C}">
                    <a14:compatExt spid="_x0000_s6151"/>
                  </a:ext>
                </a:extLst>
              </xdr:cNvPr>
              <xdr:cNvSpPr/>
            </xdr:nvSpPr>
            <xdr:spPr bwMode="auto">
              <a:xfrm>
                <a:off x="1711" y="243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28575</xdr:colOff>
          <xdr:row>5</xdr:row>
          <xdr:rowOff>0</xdr:rowOff>
        </xdr:from>
        <xdr:to>
          <xdr:col>25</xdr:col>
          <xdr:colOff>0</xdr:colOff>
          <xdr:row>14</xdr:row>
          <xdr:rowOff>28575</xdr:rowOff>
        </xdr:to>
        <xdr:grpSp>
          <xdr:nvGrpSpPr>
            <xdr:cNvPr id="6245" name="Group 9"/>
            <xdr:cNvGrpSpPr>
              <a:grpSpLocks/>
            </xdr:cNvGrpSpPr>
          </xdr:nvGrpSpPr>
          <xdr:grpSpPr bwMode="auto">
            <a:xfrm>
              <a:off x="16725900" y="1047750"/>
              <a:ext cx="266700" cy="1571625"/>
              <a:chOff x="1766" y="101"/>
              <a:chExt cx="33" cy="165"/>
            </a:xfrm>
          </xdr:grpSpPr>
          <xdr:sp macro="" textlink="">
            <xdr:nvSpPr>
              <xdr:cNvPr id="6152" name="Check Box 8" hidden="1">
                <a:extLst>
                  <a:ext uri="{63B3BB69-23CF-44E3-9099-C40C66FF867C}">
                    <a14:compatExt spid="_x0000_s6152"/>
                  </a:ext>
                </a:extLst>
              </xdr:cNvPr>
              <xdr:cNvSpPr/>
            </xdr:nvSpPr>
            <xdr:spPr bwMode="auto">
              <a:xfrm>
                <a:off x="1766" y="120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3" name="Check Box 9" hidden="1">
                <a:extLst>
                  <a:ext uri="{63B3BB69-23CF-44E3-9099-C40C66FF867C}">
                    <a14:compatExt spid="_x0000_s6153"/>
                  </a:ext>
                </a:extLst>
              </xdr:cNvPr>
              <xdr:cNvSpPr/>
            </xdr:nvSpPr>
            <xdr:spPr bwMode="auto">
              <a:xfrm>
                <a:off x="1766" y="138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4" name="Check Box 10" hidden="1">
                <a:extLst>
                  <a:ext uri="{63B3BB69-23CF-44E3-9099-C40C66FF867C}">
                    <a14:compatExt spid="_x0000_s6154"/>
                  </a:ext>
                </a:extLst>
              </xdr:cNvPr>
              <xdr:cNvSpPr/>
            </xdr:nvSpPr>
            <xdr:spPr bwMode="auto">
              <a:xfrm>
                <a:off x="1766" y="174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5" name="Check Box 11" hidden="1">
                <a:extLst>
                  <a:ext uri="{63B3BB69-23CF-44E3-9099-C40C66FF867C}">
                    <a14:compatExt spid="_x0000_s6155"/>
                  </a:ext>
                </a:extLst>
              </xdr:cNvPr>
              <xdr:cNvSpPr/>
            </xdr:nvSpPr>
            <xdr:spPr bwMode="auto">
              <a:xfrm>
                <a:off x="1766" y="208"/>
                <a:ext cx="32" cy="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6" name="Check Box 12" hidden="1">
                <a:extLst>
                  <a:ext uri="{63B3BB69-23CF-44E3-9099-C40C66FF867C}">
                    <a14:compatExt spid="_x0000_s6156"/>
                  </a:ext>
                </a:extLst>
              </xdr:cNvPr>
              <xdr:cNvSpPr/>
            </xdr:nvSpPr>
            <xdr:spPr bwMode="auto">
              <a:xfrm>
                <a:off x="1766" y="226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7" name="Check Box 13" hidden="1">
                <a:extLst>
                  <a:ext uri="{63B3BB69-23CF-44E3-9099-C40C66FF867C}">
                    <a14:compatExt spid="_x0000_s6157"/>
                  </a:ext>
                </a:extLst>
              </xdr:cNvPr>
              <xdr:cNvSpPr/>
            </xdr:nvSpPr>
            <xdr:spPr bwMode="auto">
              <a:xfrm>
                <a:off x="1766" y="101"/>
                <a:ext cx="33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8" name="Check Box 14" hidden="1">
                <a:extLst>
                  <a:ext uri="{63B3BB69-23CF-44E3-9099-C40C66FF867C}">
                    <a14:compatExt spid="_x0000_s6158"/>
                  </a:ext>
                </a:extLst>
              </xdr:cNvPr>
              <xdr:cNvSpPr/>
            </xdr:nvSpPr>
            <xdr:spPr bwMode="auto">
              <a:xfrm>
                <a:off x="1766" y="243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19</xdr:row>
          <xdr:rowOff>133350</xdr:rowOff>
        </xdr:from>
        <xdr:to>
          <xdr:col>19</xdr:col>
          <xdr:colOff>361950</xdr:colOff>
          <xdr:row>41</xdr:row>
          <xdr:rowOff>19050</xdr:rowOff>
        </xdr:to>
        <xdr:grpSp>
          <xdr:nvGrpSpPr>
            <xdr:cNvPr id="6246" name="Group 17"/>
            <xdr:cNvGrpSpPr>
              <a:grpSpLocks/>
            </xdr:cNvGrpSpPr>
          </xdr:nvGrpSpPr>
          <xdr:grpSpPr bwMode="auto">
            <a:xfrm>
              <a:off x="14601825" y="3533775"/>
              <a:ext cx="285750" cy="3543300"/>
              <a:chOff x="1289" y="351"/>
              <a:chExt cx="30" cy="368"/>
            </a:xfrm>
          </xdr:grpSpPr>
          <xdr:sp macro="" textlink="">
            <xdr:nvSpPr>
              <xdr:cNvPr id="6159" name="Check Box 15" hidden="1">
                <a:extLst>
                  <a:ext uri="{63B3BB69-23CF-44E3-9099-C40C66FF867C}">
                    <a14:compatExt spid="_x0000_s6159"/>
                  </a:ext>
                </a:extLst>
              </xdr:cNvPr>
              <xdr:cNvSpPr/>
            </xdr:nvSpPr>
            <xdr:spPr bwMode="auto">
              <a:xfrm>
                <a:off x="1290" y="521"/>
                <a:ext cx="2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60" name="Check Box 16" hidden="1">
                <a:extLst>
                  <a:ext uri="{63B3BB69-23CF-44E3-9099-C40C66FF867C}">
                    <a14:compatExt spid="_x0000_s6160"/>
                  </a:ext>
                </a:extLst>
              </xdr:cNvPr>
              <xdr:cNvSpPr/>
            </xdr:nvSpPr>
            <xdr:spPr bwMode="auto">
              <a:xfrm>
                <a:off x="1289" y="351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61" name="Check Box 17" hidden="1">
                <a:extLst>
                  <a:ext uri="{63B3BB69-23CF-44E3-9099-C40C66FF867C}">
                    <a14:compatExt spid="_x0000_s6161"/>
                  </a:ext>
                </a:extLst>
              </xdr:cNvPr>
              <xdr:cNvSpPr/>
            </xdr:nvSpPr>
            <xdr:spPr bwMode="auto">
              <a:xfrm>
                <a:off x="1289" y="419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62" name="Check Box 18" hidden="1">
                <a:extLst>
                  <a:ext uri="{63B3BB69-23CF-44E3-9099-C40C66FF867C}">
                    <a14:compatExt spid="_x0000_s6162"/>
                  </a:ext>
                </a:extLst>
              </xdr:cNvPr>
              <xdr:cNvSpPr/>
            </xdr:nvSpPr>
            <xdr:spPr bwMode="auto">
              <a:xfrm>
                <a:off x="1290" y="487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63" name="Check Box 19" hidden="1">
                <a:extLst>
                  <a:ext uri="{63B3BB69-23CF-44E3-9099-C40C66FF867C}">
                    <a14:compatExt spid="_x0000_s6163"/>
                  </a:ext>
                </a:extLst>
              </xdr:cNvPr>
              <xdr:cNvSpPr/>
            </xdr:nvSpPr>
            <xdr:spPr bwMode="auto">
              <a:xfrm>
                <a:off x="1290" y="453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64" name="Check Box 20" hidden="1">
                <a:extLst>
                  <a:ext uri="{63B3BB69-23CF-44E3-9099-C40C66FF867C}">
                    <a14:compatExt spid="_x0000_s6164"/>
                  </a:ext>
                </a:extLst>
              </xdr:cNvPr>
              <xdr:cNvSpPr/>
            </xdr:nvSpPr>
            <xdr:spPr bwMode="auto">
              <a:xfrm>
                <a:off x="1290" y="555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65" name="Check Box 21" hidden="1">
                <a:extLst>
                  <a:ext uri="{63B3BB69-23CF-44E3-9099-C40C66FF867C}">
                    <a14:compatExt spid="_x0000_s6165"/>
                  </a:ext>
                </a:extLst>
              </xdr:cNvPr>
              <xdr:cNvSpPr/>
            </xdr:nvSpPr>
            <xdr:spPr bwMode="auto">
              <a:xfrm>
                <a:off x="1289" y="385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66" name="Check Box 22" hidden="1">
                <a:extLst>
                  <a:ext uri="{63B3BB69-23CF-44E3-9099-C40C66FF867C}">
                    <a14:compatExt spid="_x0000_s6166"/>
                  </a:ext>
                </a:extLst>
              </xdr:cNvPr>
              <xdr:cNvSpPr/>
            </xdr:nvSpPr>
            <xdr:spPr bwMode="auto">
              <a:xfrm>
                <a:off x="1290" y="589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67" name="Check Box 23" hidden="1">
                <a:extLst>
                  <a:ext uri="{63B3BB69-23CF-44E3-9099-C40C66FF867C}">
                    <a14:compatExt spid="_x0000_s6167"/>
                  </a:ext>
                </a:extLst>
              </xdr:cNvPr>
              <xdr:cNvSpPr/>
            </xdr:nvSpPr>
            <xdr:spPr bwMode="auto">
              <a:xfrm>
                <a:off x="1290" y="623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68" name="Check Box 24" hidden="1">
                <a:extLst>
                  <a:ext uri="{63B3BB69-23CF-44E3-9099-C40C66FF867C}">
                    <a14:compatExt spid="_x0000_s6168"/>
                  </a:ext>
                </a:extLst>
              </xdr:cNvPr>
              <xdr:cNvSpPr/>
            </xdr:nvSpPr>
            <xdr:spPr bwMode="auto">
              <a:xfrm>
                <a:off x="1291" y="657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69" name="Check Box 25" hidden="1">
                <a:extLst>
                  <a:ext uri="{63B3BB69-23CF-44E3-9099-C40C66FF867C}">
                    <a14:compatExt spid="_x0000_s6169"/>
                  </a:ext>
                </a:extLst>
              </xdr:cNvPr>
              <xdr:cNvSpPr/>
            </xdr:nvSpPr>
            <xdr:spPr bwMode="auto">
              <a:xfrm>
                <a:off x="1290" y="696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76200</xdr:colOff>
          <xdr:row>19</xdr:row>
          <xdr:rowOff>133350</xdr:rowOff>
        </xdr:from>
        <xdr:to>
          <xdr:col>21</xdr:col>
          <xdr:colOff>361950</xdr:colOff>
          <xdr:row>41</xdr:row>
          <xdr:rowOff>19050</xdr:rowOff>
        </xdr:to>
        <xdr:grpSp>
          <xdr:nvGrpSpPr>
            <xdr:cNvPr id="6247" name="Group 29"/>
            <xdr:cNvGrpSpPr>
              <a:grpSpLocks/>
            </xdr:cNvGrpSpPr>
          </xdr:nvGrpSpPr>
          <xdr:grpSpPr bwMode="auto">
            <a:xfrm>
              <a:off x="15525750" y="3533775"/>
              <a:ext cx="285750" cy="3543300"/>
              <a:chOff x="1289" y="351"/>
              <a:chExt cx="30" cy="368"/>
            </a:xfrm>
          </xdr:grpSpPr>
          <xdr:sp macro="" textlink="">
            <xdr:nvSpPr>
              <xdr:cNvPr id="6170" name="Check Box 26" hidden="1">
                <a:extLst>
                  <a:ext uri="{63B3BB69-23CF-44E3-9099-C40C66FF867C}">
                    <a14:compatExt spid="_x0000_s6170"/>
                  </a:ext>
                </a:extLst>
              </xdr:cNvPr>
              <xdr:cNvSpPr/>
            </xdr:nvSpPr>
            <xdr:spPr bwMode="auto">
              <a:xfrm>
                <a:off x="1290" y="521"/>
                <a:ext cx="2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71" name="Check Box 27" hidden="1">
                <a:extLst>
                  <a:ext uri="{63B3BB69-23CF-44E3-9099-C40C66FF867C}">
                    <a14:compatExt spid="_x0000_s6171"/>
                  </a:ext>
                </a:extLst>
              </xdr:cNvPr>
              <xdr:cNvSpPr/>
            </xdr:nvSpPr>
            <xdr:spPr bwMode="auto">
              <a:xfrm>
                <a:off x="1289" y="351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72" name="Check Box 28" hidden="1">
                <a:extLst>
                  <a:ext uri="{63B3BB69-23CF-44E3-9099-C40C66FF867C}">
                    <a14:compatExt spid="_x0000_s6172"/>
                  </a:ext>
                </a:extLst>
              </xdr:cNvPr>
              <xdr:cNvSpPr/>
            </xdr:nvSpPr>
            <xdr:spPr bwMode="auto">
              <a:xfrm>
                <a:off x="1289" y="419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73" name="Check Box 29" hidden="1">
                <a:extLst>
                  <a:ext uri="{63B3BB69-23CF-44E3-9099-C40C66FF867C}">
                    <a14:compatExt spid="_x0000_s6173"/>
                  </a:ext>
                </a:extLst>
              </xdr:cNvPr>
              <xdr:cNvSpPr/>
            </xdr:nvSpPr>
            <xdr:spPr bwMode="auto">
              <a:xfrm>
                <a:off x="1290" y="487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74" name="Check Box 30" hidden="1">
                <a:extLst>
                  <a:ext uri="{63B3BB69-23CF-44E3-9099-C40C66FF867C}">
                    <a14:compatExt spid="_x0000_s6174"/>
                  </a:ext>
                </a:extLst>
              </xdr:cNvPr>
              <xdr:cNvSpPr/>
            </xdr:nvSpPr>
            <xdr:spPr bwMode="auto">
              <a:xfrm>
                <a:off x="1290" y="453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75" name="Check Box 31" hidden="1">
                <a:extLst>
                  <a:ext uri="{63B3BB69-23CF-44E3-9099-C40C66FF867C}">
                    <a14:compatExt spid="_x0000_s6175"/>
                  </a:ext>
                </a:extLst>
              </xdr:cNvPr>
              <xdr:cNvSpPr/>
            </xdr:nvSpPr>
            <xdr:spPr bwMode="auto">
              <a:xfrm>
                <a:off x="1290" y="555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76" name="Check Box 32" hidden="1">
                <a:extLst>
                  <a:ext uri="{63B3BB69-23CF-44E3-9099-C40C66FF867C}">
                    <a14:compatExt spid="_x0000_s6176"/>
                  </a:ext>
                </a:extLst>
              </xdr:cNvPr>
              <xdr:cNvSpPr/>
            </xdr:nvSpPr>
            <xdr:spPr bwMode="auto">
              <a:xfrm>
                <a:off x="1289" y="385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77" name="Check Box 33" hidden="1">
                <a:extLst>
                  <a:ext uri="{63B3BB69-23CF-44E3-9099-C40C66FF867C}">
                    <a14:compatExt spid="_x0000_s6177"/>
                  </a:ext>
                </a:extLst>
              </xdr:cNvPr>
              <xdr:cNvSpPr/>
            </xdr:nvSpPr>
            <xdr:spPr bwMode="auto">
              <a:xfrm>
                <a:off x="1290" y="589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78" name="Check Box 34" hidden="1">
                <a:extLst>
                  <a:ext uri="{63B3BB69-23CF-44E3-9099-C40C66FF867C}">
                    <a14:compatExt spid="_x0000_s6178"/>
                  </a:ext>
                </a:extLst>
              </xdr:cNvPr>
              <xdr:cNvSpPr/>
            </xdr:nvSpPr>
            <xdr:spPr bwMode="auto">
              <a:xfrm>
                <a:off x="1290" y="623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79" name="Check Box 35" hidden="1">
                <a:extLst>
                  <a:ext uri="{63B3BB69-23CF-44E3-9099-C40C66FF867C}">
                    <a14:compatExt spid="_x0000_s6179"/>
                  </a:ext>
                </a:extLst>
              </xdr:cNvPr>
              <xdr:cNvSpPr/>
            </xdr:nvSpPr>
            <xdr:spPr bwMode="auto">
              <a:xfrm>
                <a:off x="1291" y="657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80" name="Check Box 36" hidden="1">
                <a:extLst>
                  <a:ext uri="{63B3BB69-23CF-44E3-9099-C40C66FF867C}">
                    <a14:compatExt spid="_x0000_s6180"/>
                  </a:ext>
                </a:extLst>
              </xdr:cNvPr>
              <xdr:cNvSpPr/>
            </xdr:nvSpPr>
            <xdr:spPr bwMode="auto">
              <a:xfrm>
                <a:off x="1290" y="696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76200</xdr:colOff>
          <xdr:row>19</xdr:row>
          <xdr:rowOff>133350</xdr:rowOff>
        </xdr:from>
        <xdr:to>
          <xdr:col>23</xdr:col>
          <xdr:colOff>361950</xdr:colOff>
          <xdr:row>41</xdr:row>
          <xdr:rowOff>19050</xdr:rowOff>
        </xdr:to>
        <xdr:grpSp>
          <xdr:nvGrpSpPr>
            <xdr:cNvPr id="6248" name="Group 41"/>
            <xdr:cNvGrpSpPr>
              <a:grpSpLocks/>
            </xdr:cNvGrpSpPr>
          </xdr:nvGrpSpPr>
          <xdr:grpSpPr bwMode="auto">
            <a:xfrm>
              <a:off x="16363950" y="3533775"/>
              <a:ext cx="285750" cy="3543300"/>
              <a:chOff x="1289" y="351"/>
              <a:chExt cx="30" cy="368"/>
            </a:xfrm>
          </xdr:grpSpPr>
          <xdr:sp macro="" textlink="">
            <xdr:nvSpPr>
              <xdr:cNvPr id="6181" name="Check Box 37" hidden="1">
                <a:extLst>
                  <a:ext uri="{63B3BB69-23CF-44E3-9099-C40C66FF867C}">
                    <a14:compatExt spid="_x0000_s6181"/>
                  </a:ext>
                </a:extLst>
              </xdr:cNvPr>
              <xdr:cNvSpPr/>
            </xdr:nvSpPr>
            <xdr:spPr bwMode="auto">
              <a:xfrm>
                <a:off x="1290" y="521"/>
                <a:ext cx="2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82" name="Check Box 38" hidden="1">
                <a:extLst>
                  <a:ext uri="{63B3BB69-23CF-44E3-9099-C40C66FF867C}">
                    <a14:compatExt spid="_x0000_s6182"/>
                  </a:ext>
                </a:extLst>
              </xdr:cNvPr>
              <xdr:cNvSpPr/>
            </xdr:nvSpPr>
            <xdr:spPr bwMode="auto">
              <a:xfrm>
                <a:off x="1289" y="351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83" name="Check Box 39" hidden="1">
                <a:extLst>
                  <a:ext uri="{63B3BB69-23CF-44E3-9099-C40C66FF867C}">
                    <a14:compatExt spid="_x0000_s6183"/>
                  </a:ext>
                </a:extLst>
              </xdr:cNvPr>
              <xdr:cNvSpPr/>
            </xdr:nvSpPr>
            <xdr:spPr bwMode="auto">
              <a:xfrm>
                <a:off x="1289" y="419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84" name="Check Box 40" hidden="1">
                <a:extLst>
                  <a:ext uri="{63B3BB69-23CF-44E3-9099-C40C66FF867C}">
                    <a14:compatExt spid="_x0000_s6184"/>
                  </a:ext>
                </a:extLst>
              </xdr:cNvPr>
              <xdr:cNvSpPr/>
            </xdr:nvSpPr>
            <xdr:spPr bwMode="auto">
              <a:xfrm>
                <a:off x="1290" y="487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85" name="Check Box 41" hidden="1">
                <a:extLst>
                  <a:ext uri="{63B3BB69-23CF-44E3-9099-C40C66FF867C}">
                    <a14:compatExt spid="_x0000_s6185"/>
                  </a:ext>
                </a:extLst>
              </xdr:cNvPr>
              <xdr:cNvSpPr/>
            </xdr:nvSpPr>
            <xdr:spPr bwMode="auto">
              <a:xfrm>
                <a:off x="1290" y="453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86" name="Check Box 42" hidden="1">
                <a:extLst>
                  <a:ext uri="{63B3BB69-23CF-44E3-9099-C40C66FF867C}">
                    <a14:compatExt spid="_x0000_s6186"/>
                  </a:ext>
                </a:extLst>
              </xdr:cNvPr>
              <xdr:cNvSpPr/>
            </xdr:nvSpPr>
            <xdr:spPr bwMode="auto">
              <a:xfrm>
                <a:off x="1290" y="555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87" name="Check Box 43" hidden="1">
                <a:extLst>
                  <a:ext uri="{63B3BB69-23CF-44E3-9099-C40C66FF867C}">
                    <a14:compatExt spid="_x0000_s6187"/>
                  </a:ext>
                </a:extLst>
              </xdr:cNvPr>
              <xdr:cNvSpPr/>
            </xdr:nvSpPr>
            <xdr:spPr bwMode="auto">
              <a:xfrm>
                <a:off x="1289" y="385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88" name="Check Box 44" hidden="1">
                <a:extLst>
                  <a:ext uri="{63B3BB69-23CF-44E3-9099-C40C66FF867C}">
                    <a14:compatExt spid="_x0000_s6188"/>
                  </a:ext>
                </a:extLst>
              </xdr:cNvPr>
              <xdr:cNvSpPr/>
            </xdr:nvSpPr>
            <xdr:spPr bwMode="auto">
              <a:xfrm>
                <a:off x="1290" y="589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89" name="Check Box 45" hidden="1">
                <a:extLst>
                  <a:ext uri="{63B3BB69-23CF-44E3-9099-C40C66FF867C}">
                    <a14:compatExt spid="_x0000_s6189"/>
                  </a:ext>
                </a:extLst>
              </xdr:cNvPr>
              <xdr:cNvSpPr/>
            </xdr:nvSpPr>
            <xdr:spPr bwMode="auto">
              <a:xfrm>
                <a:off x="1290" y="623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90" name="Check Box 46" hidden="1">
                <a:extLst>
                  <a:ext uri="{63B3BB69-23CF-44E3-9099-C40C66FF867C}">
                    <a14:compatExt spid="_x0000_s6190"/>
                  </a:ext>
                </a:extLst>
              </xdr:cNvPr>
              <xdr:cNvSpPr/>
            </xdr:nvSpPr>
            <xdr:spPr bwMode="auto">
              <a:xfrm>
                <a:off x="1291" y="657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91" name="Check Box 47" hidden="1">
                <a:extLst>
                  <a:ext uri="{63B3BB69-23CF-44E3-9099-C40C66FF867C}">
                    <a14:compatExt spid="_x0000_s6191"/>
                  </a:ext>
                </a:extLst>
              </xdr:cNvPr>
              <xdr:cNvSpPr/>
            </xdr:nvSpPr>
            <xdr:spPr bwMode="auto">
              <a:xfrm>
                <a:off x="1290" y="696"/>
                <a:ext cx="2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7.xml"/><Relationship Id="rId18" Type="http://schemas.openxmlformats.org/officeDocument/2006/relationships/ctrlProp" Target="../ctrlProps/ctrlProp62.xml"/><Relationship Id="rId26" Type="http://schemas.openxmlformats.org/officeDocument/2006/relationships/ctrlProp" Target="../ctrlProps/ctrlProp70.xml"/><Relationship Id="rId39" Type="http://schemas.openxmlformats.org/officeDocument/2006/relationships/ctrlProp" Target="../ctrlProps/ctrlProp8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65.xml"/><Relationship Id="rId34" Type="http://schemas.openxmlformats.org/officeDocument/2006/relationships/ctrlProp" Target="../ctrlProps/ctrlProp78.xml"/><Relationship Id="rId42" Type="http://schemas.openxmlformats.org/officeDocument/2006/relationships/ctrlProp" Target="../ctrlProps/ctrlProp86.xml"/><Relationship Id="rId47" Type="http://schemas.openxmlformats.org/officeDocument/2006/relationships/ctrlProp" Target="../ctrlProps/ctrlProp91.xml"/><Relationship Id="rId50" Type="http://schemas.openxmlformats.org/officeDocument/2006/relationships/ctrlProp" Target="../ctrlProps/ctrlProp94.xml"/><Relationship Id="rId7" Type="http://schemas.openxmlformats.org/officeDocument/2006/relationships/ctrlProp" Target="../ctrlProps/ctrlProp51.xml"/><Relationship Id="rId12" Type="http://schemas.openxmlformats.org/officeDocument/2006/relationships/ctrlProp" Target="../ctrlProps/ctrlProp56.xml"/><Relationship Id="rId17" Type="http://schemas.openxmlformats.org/officeDocument/2006/relationships/ctrlProp" Target="../ctrlProps/ctrlProp61.xml"/><Relationship Id="rId25" Type="http://schemas.openxmlformats.org/officeDocument/2006/relationships/ctrlProp" Target="../ctrlProps/ctrlProp69.xml"/><Relationship Id="rId33" Type="http://schemas.openxmlformats.org/officeDocument/2006/relationships/ctrlProp" Target="../ctrlProps/ctrlProp77.xml"/><Relationship Id="rId38" Type="http://schemas.openxmlformats.org/officeDocument/2006/relationships/ctrlProp" Target="../ctrlProps/ctrlProp82.xml"/><Relationship Id="rId46" Type="http://schemas.openxmlformats.org/officeDocument/2006/relationships/ctrlProp" Target="../ctrlProps/ctrlProp9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0.xml"/><Relationship Id="rId20" Type="http://schemas.openxmlformats.org/officeDocument/2006/relationships/ctrlProp" Target="../ctrlProps/ctrlProp64.xml"/><Relationship Id="rId29" Type="http://schemas.openxmlformats.org/officeDocument/2006/relationships/ctrlProp" Target="../ctrlProps/ctrlProp73.xml"/><Relationship Id="rId41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0.xml"/><Relationship Id="rId11" Type="http://schemas.openxmlformats.org/officeDocument/2006/relationships/ctrlProp" Target="../ctrlProps/ctrlProp55.xml"/><Relationship Id="rId24" Type="http://schemas.openxmlformats.org/officeDocument/2006/relationships/ctrlProp" Target="../ctrlProps/ctrlProp68.xml"/><Relationship Id="rId32" Type="http://schemas.openxmlformats.org/officeDocument/2006/relationships/ctrlProp" Target="../ctrlProps/ctrlProp76.xml"/><Relationship Id="rId37" Type="http://schemas.openxmlformats.org/officeDocument/2006/relationships/ctrlProp" Target="../ctrlProps/ctrlProp81.xml"/><Relationship Id="rId40" Type="http://schemas.openxmlformats.org/officeDocument/2006/relationships/ctrlProp" Target="../ctrlProps/ctrlProp84.xml"/><Relationship Id="rId45" Type="http://schemas.openxmlformats.org/officeDocument/2006/relationships/ctrlProp" Target="../ctrlProps/ctrlProp89.xml"/><Relationship Id="rId5" Type="http://schemas.openxmlformats.org/officeDocument/2006/relationships/ctrlProp" Target="../ctrlProps/ctrlProp49.xml"/><Relationship Id="rId15" Type="http://schemas.openxmlformats.org/officeDocument/2006/relationships/ctrlProp" Target="../ctrlProps/ctrlProp59.xml"/><Relationship Id="rId23" Type="http://schemas.openxmlformats.org/officeDocument/2006/relationships/ctrlProp" Target="../ctrlProps/ctrlProp67.xml"/><Relationship Id="rId28" Type="http://schemas.openxmlformats.org/officeDocument/2006/relationships/ctrlProp" Target="../ctrlProps/ctrlProp72.xml"/><Relationship Id="rId36" Type="http://schemas.openxmlformats.org/officeDocument/2006/relationships/ctrlProp" Target="../ctrlProps/ctrlProp80.xml"/><Relationship Id="rId49" Type="http://schemas.openxmlformats.org/officeDocument/2006/relationships/ctrlProp" Target="../ctrlProps/ctrlProp93.xml"/><Relationship Id="rId10" Type="http://schemas.openxmlformats.org/officeDocument/2006/relationships/ctrlProp" Target="../ctrlProps/ctrlProp54.xml"/><Relationship Id="rId19" Type="http://schemas.openxmlformats.org/officeDocument/2006/relationships/ctrlProp" Target="../ctrlProps/ctrlProp63.xml"/><Relationship Id="rId31" Type="http://schemas.openxmlformats.org/officeDocument/2006/relationships/ctrlProp" Target="../ctrlProps/ctrlProp75.xml"/><Relationship Id="rId44" Type="http://schemas.openxmlformats.org/officeDocument/2006/relationships/ctrlProp" Target="../ctrlProps/ctrlProp88.xml"/><Relationship Id="rId4" Type="http://schemas.openxmlformats.org/officeDocument/2006/relationships/ctrlProp" Target="../ctrlProps/ctrlProp48.xml"/><Relationship Id="rId9" Type="http://schemas.openxmlformats.org/officeDocument/2006/relationships/ctrlProp" Target="../ctrlProps/ctrlProp53.xml"/><Relationship Id="rId14" Type="http://schemas.openxmlformats.org/officeDocument/2006/relationships/ctrlProp" Target="../ctrlProps/ctrlProp58.xml"/><Relationship Id="rId22" Type="http://schemas.openxmlformats.org/officeDocument/2006/relationships/ctrlProp" Target="../ctrlProps/ctrlProp66.xml"/><Relationship Id="rId27" Type="http://schemas.openxmlformats.org/officeDocument/2006/relationships/ctrlProp" Target="../ctrlProps/ctrlProp71.xml"/><Relationship Id="rId30" Type="http://schemas.openxmlformats.org/officeDocument/2006/relationships/ctrlProp" Target="../ctrlProps/ctrlProp74.xml"/><Relationship Id="rId35" Type="http://schemas.openxmlformats.org/officeDocument/2006/relationships/ctrlProp" Target="../ctrlProps/ctrlProp79.xml"/><Relationship Id="rId43" Type="http://schemas.openxmlformats.org/officeDocument/2006/relationships/ctrlProp" Target="../ctrlProps/ctrlProp87.xml"/><Relationship Id="rId48" Type="http://schemas.openxmlformats.org/officeDocument/2006/relationships/ctrlProp" Target="../ctrlProps/ctrlProp92.xml"/><Relationship Id="rId8" Type="http://schemas.openxmlformats.org/officeDocument/2006/relationships/ctrlProp" Target="../ctrlProps/ctrlProp5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4.xml"/><Relationship Id="rId18" Type="http://schemas.openxmlformats.org/officeDocument/2006/relationships/ctrlProp" Target="../ctrlProps/ctrlProp109.xml"/><Relationship Id="rId26" Type="http://schemas.openxmlformats.org/officeDocument/2006/relationships/ctrlProp" Target="../ctrlProps/ctrlProp117.xml"/><Relationship Id="rId39" Type="http://schemas.openxmlformats.org/officeDocument/2006/relationships/ctrlProp" Target="../ctrlProps/ctrlProp130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12.xml"/><Relationship Id="rId34" Type="http://schemas.openxmlformats.org/officeDocument/2006/relationships/ctrlProp" Target="../ctrlProps/ctrlProp125.xml"/><Relationship Id="rId42" Type="http://schemas.openxmlformats.org/officeDocument/2006/relationships/ctrlProp" Target="../ctrlProps/ctrlProp133.xml"/><Relationship Id="rId47" Type="http://schemas.openxmlformats.org/officeDocument/2006/relationships/ctrlProp" Target="../ctrlProps/ctrlProp138.xml"/><Relationship Id="rId50" Type="http://schemas.openxmlformats.org/officeDocument/2006/relationships/ctrlProp" Target="../ctrlProps/ctrlProp141.xml"/><Relationship Id="rId7" Type="http://schemas.openxmlformats.org/officeDocument/2006/relationships/ctrlProp" Target="../ctrlProps/ctrlProp98.xml"/><Relationship Id="rId12" Type="http://schemas.openxmlformats.org/officeDocument/2006/relationships/ctrlProp" Target="../ctrlProps/ctrlProp103.xml"/><Relationship Id="rId17" Type="http://schemas.openxmlformats.org/officeDocument/2006/relationships/ctrlProp" Target="../ctrlProps/ctrlProp108.xml"/><Relationship Id="rId25" Type="http://schemas.openxmlformats.org/officeDocument/2006/relationships/ctrlProp" Target="../ctrlProps/ctrlProp116.xml"/><Relationship Id="rId33" Type="http://schemas.openxmlformats.org/officeDocument/2006/relationships/ctrlProp" Target="../ctrlProps/ctrlProp124.xml"/><Relationship Id="rId38" Type="http://schemas.openxmlformats.org/officeDocument/2006/relationships/ctrlProp" Target="../ctrlProps/ctrlProp129.xml"/><Relationship Id="rId46" Type="http://schemas.openxmlformats.org/officeDocument/2006/relationships/ctrlProp" Target="../ctrlProps/ctrlProp13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07.xml"/><Relationship Id="rId20" Type="http://schemas.openxmlformats.org/officeDocument/2006/relationships/ctrlProp" Target="../ctrlProps/ctrlProp111.xml"/><Relationship Id="rId29" Type="http://schemas.openxmlformats.org/officeDocument/2006/relationships/ctrlProp" Target="../ctrlProps/ctrlProp120.xml"/><Relationship Id="rId41" Type="http://schemas.openxmlformats.org/officeDocument/2006/relationships/ctrlProp" Target="../ctrlProps/ctrlProp13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7.xml"/><Relationship Id="rId11" Type="http://schemas.openxmlformats.org/officeDocument/2006/relationships/ctrlProp" Target="../ctrlProps/ctrlProp102.xml"/><Relationship Id="rId24" Type="http://schemas.openxmlformats.org/officeDocument/2006/relationships/ctrlProp" Target="../ctrlProps/ctrlProp115.xml"/><Relationship Id="rId32" Type="http://schemas.openxmlformats.org/officeDocument/2006/relationships/ctrlProp" Target="../ctrlProps/ctrlProp123.xml"/><Relationship Id="rId37" Type="http://schemas.openxmlformats.org/officeDocument/2006/relationships/ctrlProp" Target="../ctrlProps/ctrlProp128.xml"/><Relationship Id="rId40" Type="http://schemas.openxmlformats.org/officeDocument/2006/relationships/ctrlProp" Target="../ctrlProps/ctrlProp131.xml"/><Relationship Id="rId45" Type="http://schemas.openxmlformats.org/officeDocument/2006/relationships/ctrlProp" Target="../ctrlProps/ctrlProp136.xml"/><Relationship Id="rId5" Type="http://schemas.openxmlformats.org/officeDocument/2006/relationships/ctrlProp" Target="../ctrlProps/ctrlProp96.xml"/><Relationship Id="rId15" Type="http://schemas.openxmlformats.org/officeDocument/2006/relationships/ctrlProp" Target="../ctrlProps/ctrlProp106.xml"/><Relationship Id="rId23" Type="http://schemas.openxmlformats.org/officeDocument/2006/relationships/ctrlProp" Target="../ctrlProps/ctrlProp114.xml"/><Relationship Id="rId28" Type="http://schemas.openxmlformats.org/officeDocument/2006/relationships/ctrlProp" Target="../ctrlProps/ctrlProp119.xml"/><Relationship Id="rId36" Type="http://schemas.openxmlformats.org/officeDocument/2006/relationships/ctrlProp" Target="../ctrlProps/ctrlProp127.xml"/><Relationship Id="rId49" Type="http://schemas.openxmlformats.org/officeDocument/2006/relationships/ctrlProp" Target="../ctrlProps/ctrlProp140.xml"/><Relationship Id="rId10" Type="http://schemas.openxmlformats.org/officeDocument/2006/relationships/ctrlProp" Target="../ctrlProps/ctrlProp101.xml"/><Relationship Id="rId19" Type="http://schemas.openxmlformats.org/officeDocument/2006/relationships/ctrlProp" Target="../ctrlProps/ctrlProp110.xml"/><Relationship Id="rId31" Type="http://schemas.openxmlformats.org/officeDocument/2006/relationships/ctrlProp" Target="../ctrlProps/ctrlProp122.xml"/><Relationship Id="rId44" Type="http://schemas.openxmlformats.org/officeDocument/2006/relationships/ctrlProp" Target="../ctrlProps/ctrlProp135.xml"/><Relationship Id="rId4" Type="http://schemas.openxmlformats.org/officeDocument/2006/relationships/ctrlProp" Target="../ctrlProps/ctrlProp95.xml"/><Relationship Id="rId9" Type="http://schemas.openxmlformats.org/officeDocument/2006/relationships/ctrlProp" Target="../ctrlProps/ctrlProp100.xml"/><Relationship Id="rId14" Type="http://schemas.openxmlformats.org/officeDocument/2006/relationships/ctrlProp" Target="../ctrlProps/ctrlProp105.xml"/><Relationship Id="rId22" Type="http://schemas.openxmlformats.org/officeDocument/2006/relationships/ctrlProp" Target="../ctrlProps/ctrlProp113.xml"/><Relationship Id="rId27" Type="http://schemas.openxmlformats.org/officeDocument/2006/relationships/ctrlProp" Target="../ctrlProps/ctrlProp118.xml"/><Relationship Id="rId30" Type="http://schemas.openxmlformats.org/officeDocument/2006/relationships/ctrlProp" Target="../ctrlProps/ctrlProp121.xml"/><Relationship Id="rId35" Type="http://schemas.openxmlformats.org/officeDocument/2006/relationships/ctrlProp" Target="../ctrlProps/ctrlProp126.xml"/><Relationship Id="rId43" Type="http://schemas.openxmlformats.org/officeDocument/2006/relationships/ctrlProp" Target="../ctrlProps/ctrlProp134.xml"/><Relationship Id="rId48" Type="http://schemas.openxmlformats.org/officeDocument/2006/relationships/ctrlProp" Target="../ctrlProps/ctrlProp139.xml"/><Relationship Id="rId8" Type="http://schemas.openxmlformats.org/officeDocument/2006/relationships/ctrlProp" Target="../ctrlProps/ctrlProp9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L48"/>
  <sheetViews>
    <sheetView tabSelected="1" view="pageLayout" zoomScaleNormal="80" zoomScaleSheetLayoutView="100" workbookViewId="0">
      <selection activeCell="A9" sqref="A9"/>
    </sheetView>
  </sheetViews>
  <sheetFormatPr defaultRowHeight="15" x14ac:dyDescent="0.25"/>
  <cols>
    <col min="1" max="1" width="9.5703125" style="5" customWidth="1"/>
    <col min="2" max="2" width="9.85546875" style="5" customWidth="1"/>
    <col min="3" max="3" width="9.42578125" style="5" customWidth="1"/>
    <col min="4" max="4" width="8.28515625" style="16" customWidth="1"/>
    <col min="5" max="5" width="8.7109375" style="16" customWidth="1"/>
    <col min="6" max="6" width="6.85546875" style="16" bestFit="1" customWidth="1"/>
    <col min="7" max="7" width="8.7109375" style="16" customWidth="1"/>
    <col min="8" max="9" width="12.42578125" style="5" customWidth="1"/>
    <col min="10" max="10" width="27.140625" style="5" customWidth="1"/>
    <col min="11" max="11" width="7.140625" style="5" customWidth="1"/>
    <col min="12" max="12" width="18.85546875" style="5" bestFit="1" customWidth="1"/>
    <col min="13" max="13" width="9.140625" style="5" customWidth="1"/>
    <col min="14" max="14" width="20.140625" style="5" customWidth="1"/>
    <col min="15" max="15" width="1.28515625" style="5" customWidth="1"/>
    <col min="16" max="16" width="1.28515625" style="31" customWidth="1"/>
    <col min="17" max="17" width="23.42578125" style="5" customWidth="1"/>
    <col min="18" max="18" width="3" style="5" customWidth="1"/>
    <col min="19" max="19" width="5.7109375" style="5" customWidth="1"/>
    <col min="20" max="20" width="5.7109375" style="16" customWidth="1"/>
    <col min="21" max="21" width="7.140625" style="5" customWidth="1"/>
    <col min="22" max="22" width="5.7109375" style="16" customWidth="1"/>
    <col min="23" max="23" width="6" style="5" customWidth="1"/>
    <col min="24" max="24" width="5.7109375" style="16" customWidth="1"/>
    <col min="25" max="25" width="4.140625" style="5" customWidth="1"/>
    <col min="26" max="27" width="9.140625" style="5"/>
    <col min="28" max="28" width="10.7109375" style="5" customWidth="1"/>
    <col min="29" max="29" width="9.85546875" style="5" customWidth="1"/>
    <col min="30" max="30" width="9.140625" style="5" customWidth="1"/>
    <col min="31" max="31" width="12.7109375" style="67" customWidth="1"/>
    <col min="32" max="32" width="3.7109375" style="27" customWidth="1"/>
    <col min="33" max="33" width="3.7109375" style="11" customWidth="1"/>
    <col min="34" max="34" width="1.7109375" style="11" customWidth="1"/>
    <col min="35" max="38" width="3.7109375" style="11" customWidth="1"/>
    <col min="39" max="16384" width="9.140625" style="5"/>
  </cols>
  <sheetData>
    <row r="1" spans="1:38" ht="6.75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T1" s="5"/>
      <c r="V1" s="5"/>
      <c r="X1" s="5"/>
      <c r="AF1" s="5"/>
      <c r="AG1" s="5"/>
      <c r="AH1" s="5"/>
      <c r="AI1" s="5"/>
      <c r="AJ1" s="5"/>
      <c r="AK1" s="5"/>
      <c r="AL1" s="5"/>
    </row>
    <row r="2" spans="1:38" ht="21" customHeight="1" x14ac:dyDescent="0.35">
      <c r="A2" s="153" t="s">
        <v>9</v>
      </c>
      <c r="B2" s="154"/>
      <c r="C2" s="154"/>
      <c r="D2" s="154"/>
      <c r="E2" s="154"/>
      <c r="F2" s="154"/>
      <c r="G2" s="154"/>
      <c r="H2" s="154"/>
      <c r="I2" s="6"/>
      <c r="J2" s="115" t="s">
        <v>21</v>
      </c>
      <c r="K2" s="115"/>
      <c r="L2" s="139"/>
      <c r="M2" s="139"/>
      <c r="N2" s="7" t="s">
        <v>138</v>
      </c>
      <c r="Q2" s="147" t="s">
        <v>46</v>
      </c>
      <c r="R2" s="147"/>
      <c r="S2" s="147"/>
      <c r="T2" s="147"/>
      <c r="U2" s="147"/>
      <c r="V2" s="147"/>
      <c r="W2" s="147"/>
      <c r="X2" s="147"/>
      <c r="Y2" s="147"/>
      <c r="Z2" s="8"/>
      <c r="AA2" s="8"/>
      <c r="AB2" s="8"/>
      <c r="AC2" s="8"/>
      <c r="AD2" s="8"/>
      <c r="AF2" s="9"/>
      <c r="AG2" s="10"/>
      <c r="AL2" s="12"/>
    </row>
    <row r="3" spans="1:38" ht="21" customHeight="1" x14ac:dyDescent="0.35">
      <c r="A3" s="153"/>
      <c r="B3" s="154"/>
      <c r="C3" s="154"/>
      <c r="D3" s="154"/>
      <c r="E3" s="154"/>
      <c r="F3" s="154"/>
      <c r="G3" s="154"/>
      <c r="H3" s="154"/>
      <c r="I3" s="6"/>
      <c r="J3" s="115" t="s">
        <v>59</v>
      </c>
      <c r="K3" s="115"/>
      <c r="L3" s="100"/>
      <c r="M3" s="13" t="s">
        <v>60</v>
      </c>
      <c r="N3" s="101"/>
      <c r="Q3" s="147"/>
      <c r="R3" s="147"/>
      <c r="S3" s="147"/>
      <c r="T3" s="147"/>
      <c r="U3" s="147"/>
      <c r="V3" s="147"/>
      <c r="W3" s="147"/>
      <c r="X3" s="147"/>
      <c r="Y3" s="147"/>
      <c r="Z3" s="8"/>
      <c r="AA3" s="5" t="s">
        <v>44</v>
      </c>
      <c r="AB3" s="8"/>
      <c r="AC3" s="8"/>
      <c r="AD3" s="8"/>
      <c r="AF3" s="9"/>
      <c r="AG3" s="117" t="s">
        <v>52</v>
      </c>
      <c r="AI3" s="117" t="s">
        <v>48</v>
      </c>
      <c r="AK3" s="117" t="s">
        <v>49</v>
      </c>
      <c r="AL3" s="117" t="s">
        <v>15</v>
      </c>
    </row>
    <row r="4" spans="1:38" ht="21" customHeight="1" x14ac:dyDescent="0.35">
      <c r="A4" s="153"/>
      <c r="B4" s="154"/>
      <c r="C4" s="154"/>
      <c r="D4" s="154"/>
      <c r="E4" s="154"/>
      <c r="F4" s="154"/>
      <c r="G4" s="154"/>
      <c r="H4" s="154"/>
      <c r="I4" s="115" t="s">
        <v>10</v>
      </c>
      <c r="J4" s="115"/>
      <c r="K4" s="115"/>
      <c r="L4" s="123"/>
      <c r="M4" s="123"/>
      <c r="N4" s="124"/>
      <c r="Q4" s="147"/>
      <c r="R4" s="147"/>
      <c r="S4" s="147"/>
      <c r="T4" s="147"/>
      <c r="U4" s="147"/>
      <c r="V4" s="147"/>
      <c r="W4" s="147"/>
      <c r="X4" s="147"/>
      <c r="Y4" s="147"/>
      <c r="Z4" s="8"/>
      <c r="AA4" s="8"/>
      <c r="AB4" s="118" t="s">
        <v>82</v>
      </c>
      <c r="AC4" s="118"/>
      <c r="AD4" s="118"/>
      <c r="AE4" s="68">
        <f>E41</f>
        <v>0</v>
      </c>
      <c r="AF4" s="9"/>
      <c r="AG4" s="117"/>
      <c r="AI4" s="117"/>
      <c r="AJ4" s="117" t="s">
        <v>47</v>
      </c>
      <c r="AK4" s="117"/>
      <c r="AL4" s="117"/>
    </row>
    <row r="5" spans="1:38" ht="12.75" customHeight="1" x14ac:dyDescent="0.25">
      <c r="A5" s="155"/>
      <c r="B5" s="156"/>
      <c r="C5" s="156"/>
      <c r="D5" s="156"/>
      <c r="E5" s="156"/>
      <c r="F5" s="156"/>
      <c r="G5" s="156"/>
      <c r="H5" s="156"/>
      <c r="I5" s="14"/>
      <c r="J5" s="14"/>
      <c r="K5" s="14"/>
      <c r="L5" s="14"/>
      <c r="M5" s="14"/>
      <c r="N5" s="15"/>
      <c r="Q5" s="116" t="s">
        <v>97</v>
      </c>
      <c r="R5" s="116"/>
      <c r="S5" s="116"/>
      <c r="T5" s="116"/>
      <c r="U5" s="116"/>
      <c r="V5" s="30"/>
      <c r="W5" s="125">
        <f>COUNTA(G9:G40)</f>
        <v>0</v>
      </c>
      <c r="X5" s="125"/>
      <c r="Y5" s="125"/>
      <c r="Z5" s="8"/>
      <c r="AA5" s="8"/>
      <c r="AB5" s="118" t="s">
        <v>83</v>
      </c>
      <c r="AC5" s="118"/>
      <c r="AD5" s="118"/>
      <c r="AE5" s="68">
        <f>G41</f>
        <v>0</v>
      </c>
      <c r="AF5" s="9"/>
      <c r="AG5" s="117"/>
      <c r="AI5" s="117"/>
      <c r="AJ5" s="117"/>
      <c r="AK5" s="117"/>
      <c r="AL5" s="117"/>
    </row>
    <row r="6" spans="1:38" x14ac:dyDescent="0.25">
      <c r="A6" s="146" t="s">
        <v>0</v>
      </c>
      <c r="B6" s="138" t="s">
        <v>1</v>
      </c>
      <c r="C6" s="138"/>
      <c r="D6" s="138" t="s">
        <v>2</v>
      </c>
      <c r="E6" s="138"/>
      <c r="F6" s="138"/>
      <c r="G6" s="138"/>
      <c r="H6" s="146" t="s">
        <v>16</v>
      </c>
      <c r="I6" s="146"/>
      <c r="J6" s="146"/>
      <c r="K6" s="138" t="s">
        <v>17</v>
      </c>
      <c r="L6" s="138"/>
      <c r="M6" s="140" t="s">
        <v>42</v>
      </c>
      <c r="N6" s="146" t="s">
        <v>18</v>
      </c>
      <c r="Q6" s="116" t="s">
        <v>104</v>
      </c>
      <c r="R6" s="120"/>
      <c r="S6" s="120"/>
      <c r="T6" s="120"/>
      <c r="U6" s="120"/>
      <c r="V6" s="16" t="s">
        <v>25</v>
      </c>
      <c r="W6" s="8"/>
      <c r="X6" s="16" t="s">
        <v>26</v>
      </c>
      <c r="Y6" s="16"/>
      <c r="Z6" s="8"/>
      <c r="AA6" s="8"/>
      <c r="AB6" s="118" t="s">
        <v>84</v>
      </c>
      <c r="AC6" s="118"/>
      <c r="AD6" s="118"/>
      <c r="AE6" s="68">
        <f>H41</f>
        <v>0</v>
      </c>
      <c r="AF6" s="9"/>
      <c r="AG6" s="117"/>
      <c r="AI6" s="117"/>
      <c r="AJ6" s="117"/>
      <c r="AK6" s="117"/>
      <c r="AL6" s="117"/>
    </row>
    <row r="7" spans="1:38" x14ac:dyDescent="0.25">
      <c r="A7" s="146"/>
      <c r="B7" s="157" t="s">
        <v>14</v>
      </c>
      <c r="C7" s="157" t="s">
        <v>15</v>
      </c>
      <c r="D7" s="138" t="s">
        <v>3</v>
      </c>
      <c r="E7" s="138"/>
      <c r="F7" s="138" t="s">
        <v>6</v>
      </c>
      <c r="G7" s="138"/>
      <c r="H7" s="146" t="s">
        <v>11</v>
      </c>
      <c r="I7" s="146"/>
      <c r="J7" s="146"/>
      <c r="K7" s="138" t="s">
        <v>11</v>
      </c>
      <c r="L7" s="138"/>
      <c r="M7" s="141"/>
      <c r="N7" s="146"/>
      <c r="Q7" s="116" t="s">
        <v>98</v>
      </c>
      <c r="R7" s="120"/>
      <c r="S7" s="120"/>
      <c r="T7" s="120"/>
      <c r="U7" s="120"/>
      <c r="V7" s="16" t="s">
        <v>25</v>
      </c>
      <c r="W7" s="8"/>
      <c r="X7" s="16" t="s">
        <v>26</v>
      </c>
      <c r="Y7" s="16"/>
      <c r="Z7" s="8"/>
      <c r="AA7" s="8"/>
      <c r="AB7" s="118" t="s">
        <v>85</v>
      </c>
      <c r="AC7" s="118"/>
      <c r="AD7" s="118"/>
      <c r="AE7" s="69">
        <f>I41</f>
        <v>0</v>
      </c>
      <c r="AF7" s="9"/>
      <c r="AG7" s="107"/>
      <c r="AI7" s="117"/>
      <c r="AJ7" s="117"/>
      <c r="AK7" s="117"/>
      <c r="AL7" s="117"/>
    </row>
    <row r="8" spans="1:38" x14ac:dyDescent="0.25">
      <c r="A8" s="146"/>
      <c r="B8" s="157"/>
      <c r="C8" s="157"/>
      <c r="D8" s="1" t="s">
        <v>4</v>
      </c>
      <c r="E8" s="1" t="s">
        <v>5</v>
      </c>
      <c r="F8" s="1" t="s">
        <v>7</v>
      </c>
      <c r="G8" s="1" t="s">
        <v>5</v>
      </c>
      <c r="H8" s="1" t="s">
        <v>12</v>
      </c>
      <c r="I8" s="1" t="s">
        <v>13</v>
      </c>
      <c r="J8" s="1" t="s">
        <v>8</v>
      </c>
      <c r="K8" s="1" t="s">
        <v>5</v>
      </c>
      <c r="L8" s="1" t="s">
        <v>8</v>
      </c>
      <c r="M8" s="142"/>
      <c r="N8" s="146"/>
      <c r="Q8" s="116" t="s">
        <v>99</v>
      </c>
      <c r="R8" s="120"/>
      <c r="S8" s="120"/>
      <c r="T8" s="120"/>
      <c r="U8" s="120"/>
      <c r="V8" s="16" t="s">
        <v>25</v>
      </c>
      <c r="W8" s="8"/>
      <c r="X8" s="16" t="s">
        <v>26</v>
      </c>
      <c r="Y8" s="16"/>
      <c r="Z8" s="8"/>
      <c r="AA8" s="8"/>
      <c r="AB8" s="118" t="s">
        <v>86</v>
      </c>
      <c r="AC8" s="118"/>
      <c r="AD8" s="118"/>
      <c r="AE8" s="68">
        <f>AE6+AE7</f>
        <v>0</v>
      </c>
      <c r="AF8" s="9"/>
      <c r="AG8" s="107"/>
      <c r="AI8" s="128" t="str">
        <f>F43</f>
        <v>Manual Entry</v>
      </c>
      <c r="AJ8" s="126" t="str">
        <f>F44</f>
        <v>Manual Entry</v>
      </c>
      <c r="AK8" s="28"/>
      <c r="AL8" s="117"/>
    </row>
    <row r="9" spans="1:38" s="19" customFormat="1" ht="12.75" customHeight="1" x14ac:dyDescent="0.25">
      <c r="A9" s="37"/>
      <c r="B9" s="38"/>
      <c r="C9" s="39"/>
      <c r="D9" s="40"/>
      <c r="E9" s="41"/>
      <c r="F9" s="40"/>
      <c r="G9" s="41"/>
      <c r="H9" s="41"/>
      <c r="I9" s="41"/>
      <c r="J9" s="42"/>
      <c r="K9" s="41"/>
      <c r="L9" s="42"/>
      <c r="M9" s="41"/>
      <c r="N9" s="42"/>
      <c r="O9" s="5"/>
      <c r="P9" s="31"/>
      <c r="Q9" s="118" t="s">
        <v>22</v>
      </c>
      <c r="R9" s="119"/>
      <c r="S9" s="119"/>
      <c r="T9" s="119"/>
      <c r="U9" s="119"/>
      <c r="V9" s="17"/>
      <c r="W9" s="8"/>
      <c r="X9" s="17"/>
      <c r="Y9" s="17"/>
      <c r="Z9" s="8"/>
      <c r="AA9" s="8"/>
      <c r="AB9" s="118" t="s">
        <v>87</v>
      </c>
      <c r="AC9" s="118"/>
      <c r="AD9" s="118"/>
      <c r="AE9" s="68">
        <f>K41</f>
        <v>0</v>
      </c>
      <c r="AF9" s="9"/>
      <c r="AG9" s="107"/>
      <c r="AH9" s="18"/>
      <c r="AI9" s="129"/>
      <c r="AJ9" s="127"/>
      <c r="AK9" s="18"/>
      <c r="AL9" s="12"/>
    </row>
    <row r="10" spans="1:38" s="19" customFormat="1" ht="12.75" customHeight="1" x14ac:dyDescent="0.25">
      <c r="A10" s="43"/>
      <c r="B10" s="44"/>
      <c r="C10" s="45"/>
      <c r="D10" s="46"/>
      <c r="E10" s="47"/>
      <c r="F10" s="46"/>
      <c r="G10" s="47"/>
      <c r="H10" s="47"/>
      <c r="I10" s="47"/>
      <c r="J10" s="48"/>
      <c r="K10" s="47"/>
      <c r="L10" s="48"/>
      <c r="M10" s="47"/>
      <c r="N10" s="48"/>
      <c r="O10" s="5"/>
      <c r="P10" s="31"/>
      <c r="Q10" s="116" t="s">
        <v>100</v>
      </c>
      <c r="R10" s="120"/>
      <c r="S10" s="120"/>
      <c r="T10" s="120"/>
      <c r="U10" s="120"/>
      <c r="V10" s="16" t="s">
        <v>25</v>
      </c>
      <c r="W10" s="8"/>
      <c r="X10" s="16" t="s">
        <v>26</v>
      </c>
      <c r="Y10" s="16"/>
      <c r="Z10" s="8"/>
      <c r="AA10" s="8"/>
      <c r="AB10" s="118" t="s">
        <v>88</v>
      </c>
      <c r="AC10" s="118"/>
      <c r="AD10" s="118"/>
      <c r="AE10" s="68">
        <v>0</v>
      </c>
      <c r="AF10" s="9"/>
      <c r="AG10" s="107"/>
      <c r="AH10" s="18"/>
      <c r="AI10" s="129"/>
      <c r="AJ10" s="127"/>
      <c r="AK10" s="18"/>
      <c r="AL10" s="12"/>
    </row>
    <row r="11" spans="1:38" s="19" customFormat="1" ht="12.75" customHeight="1" x14ac:dyDescent="0.25">
      <c r="A11" s="43"/>
      <c r="B11" s="44"/>
      <c r="C11" s="45"/>
      <c r="D11" s="46"/>
      <c r="E11" s="47"/>
      <c r="F11" s="46"/>
      <c r="G11" s="47"/>
      <c r="H11" s="47"/>
      <c r="I11" s="47"/>
      <c r="J11" s="48"/>
      <c r="K11" s="47"/>
      <c r="L11" s="48"/>
      <c r="M11" s="47"/>
      <c r="N11" s="48"/>
      <c r="O11" s="5"/>
      <c r="P11" s="31"/>
      <c r="Q11" s="120" t="s">
        <v>23</v>
      </c>
      <c r="R11" s="120"/>
      <c r="S11" s="120"/>
      <c r="T11" s="120"/>
      <c r="U11" s="120"/>
      <c r="V11" s="17"/>
      <c r="W11" s="8"/>
      <c r="X11" s="17"/>
      <c r="Y11" s="17"/>
      <c r="Z11" s="8"/>
      <c r="AA11" s="8"/>
      <c r="AB11" s="118" t="s">
        <v>89</v>
      </c>
      <c r="AC11" s="118"/>
      <c r="AD11" s="118"/>
      <c r="AE11" s="70">
        <f>M41</f>
        <v>0</v>
      </c>
      <c r="AF11" s="9"/>
      <c r="AG11" s="107"/>
      <c r="AH11" s="18"/>
      <c r="AI11" s="129"/>
      <c r="AJ11" s="127"/>
      <c r="AK11" s="18"/>
      <c r="AL11" s="12"/>
    </row>
    <row r="12" spans="1:38" s="19" customFormat="1" ht="12.75" customHeight="1" thickBot="1" x14ac:dyDescent="0.3">
      <c r="A12" s="43"/>
      <c r="B12" s="44"/>
      <c r="C12" s="45"/>
      <c r="D12" s="46"/>
      <c r="E12" s="47"/>
      <c r="F12" s="46"/>
      <c r="G12" s="47"/>
      <c r="H12" s="47"/>
      <c r="I12" s="47"/>
      <c r="J12" s="48"/>
      <c r="K12" s="47"/>
      <c r="L12" s="48"/>
      <c r="M12" s="47"/>
      <c r="N12" s="48"/>
      <c r="O12" s="5"/>
      <c r="P12" s="31"/>
      <c r="Q12" s="116" t="s">
        <v>101</v>
      </c>
      <c r="R12" s="120"/>
      <c r="S12" s="120"/>
      <c r="T12" s="120"/>
      <c r="U12" s="120"/>
      <c r="V12" s="16" t="s">
        <v>25</v>
      </c>
      <c r="W12" s="8"/>
      <c r="X12" s="16" t="s">
        <v>26</v>
      </c>
      <c r="Y12" s="16"/>
      <c r="Z12" s="8"/>
      <c r="AA12" s="8"/>
      <c r="AB12" s="118" t="s">
        <v>90</v>
      </c>
      <c r="AC12" s="118"/>
      <c r="AD12" s="118"/>
      <c r="AE12" s="71">
        <f>SUM(AE8:AE11)+AE5+AE4</f>
        <v>0</v>
      </c>
      <c r="AF12" s="9"/>
      <c r="AG12" s="107"/>
      <c r="AH12" s="18"/>
      <c r="AI12" s="18"/>
      <c r="AJ12" s="18"/>
      <c r="AK12" s="18"/>
      <c r="AL12" s="12"/>
    </row>
    <row r="13" spans="1:38" s="19" customFormat="1" ht="12.75" customHeight="1" thickTop="1" x14ac:dyDescent="0.25">
      <c r="A13" s="43"/>
      <c r="B13" s="44"/>
      <c r="C13" s="45"/>
      <c r="D13" s="46"/>
      <c r="E13" s="47"/>
      <c r="F13" s="46"/>
      <c r="G13" s="47"/>
      <c r="H13" s="47"/>
      <c r="I13" s="47"/>
      <c r="J13" s="48"/>
      <c r="K13" s="47"/>
      <c r="L13" s="48"/>
      <c r="M13" s="47"/>
      <c r="N13" s="48"/>
      <c r="O13" s="5"/>
      <c r="P13" s="31"/>
      <c r="Q13" s="116" t="s">
        <v>102</v>
      </c>
      <c r="R13" s="120"/>
      <c r="S13" s="120"/>
      <c r="T13" s="120"/>
      <c r="U13" s="120"/>
      <c r="V13" s="16" t="s">
        <v>25</v>
      </c>
      <c r="W13" s="8"/>
      <c r="X13" s="16" t="s">
        <v>26</v>
      </c>
      <c r="Y13" s="16"/>
      <c r="Z13" s="8"/>
      <c r="AA13" s="8"/>
      <c r="AB13" s="8"/>
      <c r="AC13" s="8"/>
      <c r="AD13" s="8"/>
      <c r="AE13" s="67"/>
      <c r="AF13" s="9"/>
      <c r="AG13" s="107"/>
      <c r="AH13" s="18"/>
      <c r="AI13" s="18"/>
      <c r="AJ13" s="18"/>
      <c r="AK13" s="18"/>
      <c r="AL13" s="12"/>
    </row>
    <row r="14" spans="1:38" s="19" customFormat="1" ht="12.75" customHeight="1" x14ac:dyDescent="0.25">
      <c r="A14" s="43"/>
      <c r="B14" s="44"/>
      <c r="C14" s="45"/>
      <c r="D14" s="46"/>
      <c r="E14" s="47"/>
      <c r="F14" s="46"/>
      <c r="G14" s="47"/>
      <c r="H14" s="47"/>
      <c r="I14" s="47"/>
      <c r="J14" s="48"/>
      <c r="K14" s="47"/>
      <c r="L14" s="48"/>
      <c r="M14" s="47"/>
      <c r="N14" s="48"/>
      <c r="O14" s="5"/>
      <c r="P14" s="31"/>
      <c r="Q14" s="116" t="s">
        <v>103</v>
      </c>
      <c r="R14" s="120"/>
      <c r="S14" s="120"/>
      <c r="T14" s="120"/>
      <c r="U14" s="120"/>
      <c r="V14" s="16" t="s">
        <v>25</v>
      </c>
      <c r="W14" s="8"/>
      <c r="X14" s="16" t="s">
        <v>26</v>
      </c>
      <c r="Y14" s="16"/>
      <c r="Z14" s="8"/>
      <c r="AA14" s="5" t="s">
        <v>43</v>
      </c>
      <c r="AB14" s="8"/>
      <c r="AC14" s="8"/>
      <c r="AD14" s="8"/>
      <c r="AE14" s="67"/>
      <c r="AF14" s="9"/>
      <c r="AG14" s="107"/>
      <c r="AH14" s="18"/>
      <c r="AI14" s="18"/>
      <c r="AJ14" s="18"/>
      <c r="AK14" s="18"/>
      <c r="AL14" s="12"/>
    </row>
    <row r="15" spans="1:38" s="19" customFormat="1" ht="12.75" customHeight="1" x14ac:dyDescent="0.25">
      <c r="A15" s="43"/>
      <c r="B15" s="44"/>
      <c r="C15" s="45"/>
      <c r="D15" s="46"/>
      <c r="E15" s="47"/>
      <c r="F15" s="46"/>
      <c r="G15" s="47"/>
      <c r="H15" s="47"/>
      <c r="I15" s="47"/>
      <c r="J15" s="48"/>
      <c r="K15" s="47"/>
      <c r="L15" s="48"/>
      <c r="M15" s="47"/>
      <c r="N15" s="48"/>
      <c r="O15" s="5"/>
      <c r="P15" s="31"/>
      <c r="Q15" s="122" t="s">
        <v>24</v>
      </c>
      <c r="R15" s="122"/>
      <c r="S15" s="122"/>
      <c r="T15" s="122"/>
      <c r="U15" s="122"/>
      <c r="V15" s="122"/>
      <c r="W15" s="122"/>
      <c r="X15" s="121"/>
      <c r="Y15" s="121"/>
      <c r="Z15" s="8"/>
      <c r="AA15" s="8"/>
      <c r="AB15" s="118" t="s">
        <v>91</v>
      </c>
      <c r="AC15" s="119"/>
      <c r="AD15" s="119"/>
      <c r="AE15" s="72" t="str">
        <f>F45</f>
        <v/>
      </c>
      <c r="AF15" s="9"/>
      <c r="AG15" s="107"/>
      <c r="AH15" s="18"/>
      <c r="AI15" s="130" t="s">
        <v>45</v>
      </c>
      <c r="AJ15" s="130"/>
      <c r="AK15" s="86"/>
      <c r="AL15" s="87"/>
    </row>
    <row r="16" spans="1:38" s="19" customFormat="1" ht="12.75" customHeight="1" x14ac:dyDescent="0.25">
      <c r="A16" s="43"/>
      <c r="B16" s="44"/>
      <c r="C16" s="45"/>
      <c r="D16" s="46"/>
      <c r="E16" s="47"/>
      <c r="F16" s="46"/>
      <c r="G16" s="47"/>
      <c r="H16" s="47"/>
      <c r="I16" s="47"/>
      <c r="J16" s="48"/>
      <c r="K16" s="47"/>
      <c r="L16" s="48"/>
      <c r="M16" s="47"/>
      <c r="N16" s="48"/>
      <c r="O16" s="5"/>
      <c r="P16" s="31"/>
      <c r="Q16" s="145"/>
      <c r="R16" s="145"/>
      <c r="S16" s="145"/>
      <c r="T16" s="145"/>
      <c r="U16" s="145"/>
      <c r="V16" s="145"/>
      <c r="W16" s="145"/>
      <c r="X16" s="145"/>
      <c r="Y16" s="145"/>
      <c r="Z16" s="8"/>
      <c r="AA16" s="8"/>
      <c r="AB16" s="118" t="s">
        <v>121</v>
      </c>
      <c r="AC16" s="119"/>
      <c r="AD16" s="119"/>
      <c r="AE16" s="72" t="str">
        <f>F46</f>
        <v>Manual Entry</v>
      </c>
      <c r="AF16" s="9"/>
      <c r="AG16" s="10"/>
      <c r="AH16" s="18"/>
      <c r="AI16" s="130"/>
      <c r="AJ16" s="130"/>
      <c r="AK16" s="86"/>
      <c r="AL16" s="87"/>
    </row>
    <row r="17" spans="1:38" s="19" customFormat="1" ht="12.75" customHeight="1" x14ac:dyDescent="0.25">
      <c r="A17" s="43"/>
      <c r="B17" s="44"/>
      <c r="C17" s="45"/>
      <c r="D17" s="46"/>
      <c r="E17" s="47"/>
      <c r="F17" s="46"/>
      <c r="G17" s="47"/>
      <c r="H17" s="47"/>
      <c r="I17" s="47"/>
      <c r="J17" s="48"/>
      <c r="K17" s="47"/>
      <c r="L17" s="48"/>
      <c r="M17" s="47"/>
      <c r="N17" s="48"/>
      <c r="O17" s="5"/>
      <c r="P17" s="31"/>
      <c r="Q17" s="145"/>
      <c r="R17" s="145"/>
      <c r="S17" s="145"/>
      <c r="T17" s="145"/>
      <c r="U17" s="145"/>
      <c r="V17" s="145"/>
      <c r="W17" s="145"/>
      <c r="X17" s="145"/>
      <c r="Y17" s="145"/>
      <c r="Z17" s="8"/>
      <c r="AA17" s="8"/>
      <c r="AB17" s="118" t="s">
        <v>92</v>
      </c>
      <c r="AC17" s="119"/>
      <c r="AD17" s="119"/>
      <c r="AE17" s="73">
        <f>D41</f>
        <v>0</v>
      </c>
      <c r="AF17" s="9"/>
      <c r="AG17" s="10"/>
      <c r="AH17" s="18"/>
      <c r="AI17" s="130"/>
      <c r="AJ17" s="130"/>
      <c r="AK17" s="111" t="s">
        <v>137</v>
      </c>
      <c r="AL17" s="87"/>
    </row>
    <row r="18" spans="1:38" s="19" customFormat="1" ht="12.75" customHeight="1" x14ac:dyDescent="0.25">
      <c r="A18" s="43"/>
      <c r="B18" s="44"/>
      <c r="C18" s="45"/>
      <c r="D18" s="46"/>
      <c r="E18" s="47"/>
      <c r="F18" s="46"/>
      <c r="G18" s="47"/>
      <c r="H18" s="47"/>
      <c r="I18" s="47"/>
      <c r="J18" s="48"/>
      <c r="K18" s="47"/>
      <c r="L18" s="48"/>
      <c r="M18" s="47"/>
      <c r="N18" s="48"/>
      <c r="O18" s="5"/>
      <c r="P18" s="31"/>
      <c r="Q18" s="20"/>
      <c r="R18" s="20"/>
      <c r="S18" s="20"/>
      <c r="T18" s="20"/>
      <c r="U18" s="20"/>
      <c r="V18" s="20"/>
      <c r="W18" s="20"/>
      <c r="X18" s="20"/>
      <c r="Y18" s="20"/>
      <c r="Z18" s="17"/>
      <c r="AA18" s="8"/>
      <c r="AB18" s="118" t="s">
        <v>93</v>
      </c>
      <c r="AC18" s="119"/>
      <c r="AD18" s="119"/>
      <c r="AE18" s="73">
        <f>F41</f>
        <v>0</v>
      </c>
      <c r="AF18" s="9"/>
      <c r="AG18" s="10"/>
      <c r="AH18" s="18"/>
      <c r="AI18" s="130"/>
      <c r="AJ18" s="130"/>
      <c r="AK18" s="111"/>
      <c r="AL18" s="87"/>
    </row>
    <row r="19" spans="1:38" s="19" customFormat="1" ht="12.75" customHeight="1" x14ac:dyDescent="0.25">
      <c r="A19" s="43"/>
      <c r="B19" s="44"/>
      <c r="C19" s="45"/>
      <c r="D19" s="49"/>
      <c r="E19" s="47"/>
      <c r="F19" s="49"/>
      <c r="G19" s="47"/>
      <c r="H19" s="47"/>
      <c r="I19" s="47"/>
      <c r="J19" s="48"/>
      <c r="K19" s="47"/>
      <c r="L19" s="48"/>
      <c r="M19" s="47"/>
      <c r="N19" s="48"/>
      <c r="O19" s="5"/>
      <c r="P19" s="31"/>
      <c r="Q19" s="5"/>
      <c r="R19" s="5"/>
      <c r="S19" s="5"/>
      <c r="T19" s="16"/>
      <c r="U19" s="5"/>
      <c r="V19" s="16"/>
      <c r="W19" s="5"/>
      <c r="X19" s="16"/>
      <c r="Y19" s="5"/>
      <c r="Z19" s="17"/>
      <c r="AA19" s="8"/>
      <c r="AB19" s="118" t="s">
        <v>94</v>
      </c>
      <c r="AC19" s="119"/>
      <c r="AD19" s="119"/>
      <c r="AE19" s="74" t="e">
        <f>AE15/AE17</f>
        <v>#VALUE!</v>
      </c>
      <c r="AF19" s="9"/>
      <c r="AG19" s="10"/>
      <c r="AH19" s="18"/>
      <c r="AI19" s="130"/>
      <c r="AJ19" s="130"/>
      <c r="AK19" s="111"/>
      <c r="AL19" s="87"/>
    </row>
    <row r="20" spans="1:38" s="19" customFormat="1" ht="12.75" customHeight="1" x14ac:dyDescent="0.25">
      <c r="A20" s="43"/>
      <c r="B20" s="44"/>
      <c r="C20" s="45"/>
      <c r="D20" s="49"/>
      <c r="E20" s="47"/>
      <c r="F20" s="49"/>
      <c r="G20" s="47"/>
      <c r="H20" s="47"/>
      <c r="I20" s="47"/>
      <c r="J20" s="48"/>
      <c r="K20" s="47"/>
      <c r="L20" s="48"/>
      <c r="M20" s="47"/>
      <c r="N20" s="48"/>
      <c r="O20" s="5"/>
      <c r="P20" s="31"/>
      <c r="Q20" s="8"/>
      <c r="R20" s="8"/>
      <c r="S20" s="8"/>
      <c r="T20" s="16" t="s">
        <v>38</v>
      </c>
      <c r="U20" s="8"/>
      <c r="V20" s="16" t="s">
        <v>39</v>
      </c>
      <c r="W20" s="8"/>
      <c r="X20" s="16" t="s">
        <v>40</v>
      </c>
      <c r="Y20" s="8"/>
      <c r="Z20" s="17"/>
      <c r="AA20" s="8"/>
      <c r="AB20" s="118" t="s">
        <v>95</v>
      </c>
      <c r="AC20" s="119"/>
      <c r="AD20" s="119"/>
      <c r="AE20" s="74" t="e">
        <f>AE15/AE18</f>
        <v>#VALUE!</v>
      </c>
      <c r="AF20" s="9"/>
      <c r="AG20" s="10"/>
      <c r="AH20" s="10"/>
      <c r="AI20" s="130"/>
      <c r="AJ20" s="130"/>
      <c r="AK20" s="111"/>
      <c r="AL20" s="111" t="s">
        <v>136</v>
      </c>
    </row>
    <row r="21" spans="1:38" s="19" customFormat="1" ht="12.75" customHeight="1" x14ac:dyDescent="0.25">
      <c r="A21" s="43"/>
      <c r="B21" s="44"/>
      <c r="C21" s="45"/>
      <c r="D21" s="49"/>
      <c r="E21" s="47"/>
      <c r="F21" s="49"/>
      <c r="G21" s="47"/>
      <c r="H21" s="47"/>
      <c r="I21" s="47"/>
      <c r="J21" s="48"/>
      <c r="K21" s="47"/>
      <c r="L21" s="48"/>
      <c r="M21" s="47"/>
      <c r="N21" s="48"/>
      <c r="O21" s="5"/>
      <c r="P21" s="31"/>
      <c r="Q21" s="5" t="s">
        <v>27</v>
      </c>
      <c r="R21" s="5"/>
      <c r="S21" s="36"/>
      <c r="T21" s="17"/>
      <c r="U21" s="36"/>
      <c r="V21" s="17"/>
      <c r="W21" s="36"/>
      <c r="X21" s="17"/>
      <c r="Y21" s="8"/>
      <c r="Z21" s="17"/>
      <c r="AA21" s="8"/>
      <c r="AB21" s="118" t="s">
        <v>96</v>
      </c>
      <c r="AC21" s="119"/>
      <c r="AD21" s="119"/>
      <c r="AE21" s="75"/>
      <c r="AF21" s="9"/>
      <c r="AG21" s="10"/>
      <c r="AH21" s="10"/>
      <c r="AI21" s="130"/>
      <c r="AJ21" s="130"/>
      <c r="AK21" s="111"/>
      <c r="AL21" s="111"/>
    </row>
    <row r="22" spans="1:38" s="19" customFormat="1" ht="12.75" customHeight="1" x14ac:dyDescent="0.25">
      <c r="A22" s="43"/>
      <c r="B22" s="44"/>
      <c r="C22" s="45"/>
      <c r="D22" s="49"/>
      <c r="E22" s="47"/>
      <c r="F22" s="49"/>
      <c r="G22" s="47"/>
      <c r="H22" s="47"/>
      <c r="I22" s="47"/>
      <c r="J22" s="48"/>
      <c r="K22" s="47"/>
      <c r="L22" s="48"/>
      <c r="M22" s="47"/>
      <c r="N22" s="48"/>
      <c r="O22" s="5"/>
      <c r="P22" s="31"/>
      <c r="R22" s="5"/>
      <c r="S22" s="21" t="s">
        <v>37</v>
      </c>
      <c r="T22" s="17"/>
      <c r="U22" s="21" t="s">
        <v>37</v>
      </c>
      <c r="V22" s="17"/>
      <c r="W22" s="21" t="s">
        <v>37</v>
      </c>
      <c r="X22" s="17"/>
      <c r="Y22" s="8"/>
      <c r="Z22" s="17"/>
      <c r="AA22" s="8"/>
      <c r="AB22" s="112"/>
      <c r="AC22" s="112"/>
      <c r="AD22" s="112"/>
      <c r="AE22" s="112"/>
      <c r="AF22" s="9"/>
      <c r="AG22" s="10"/>
      <c r="AH22" s="10"/>
      <c r="AI22" s="130"/>
      <c r="AJ22" s="130"/>
      <c r="AK22" s="111"/>
      <c r="AL22" s="111"/>
    </row>
    <row r="23" spans="1:38" s="19" customFormat="1" ht="12.75" customHeight="1" x14ac:dyDescent="0.25">
      <c r="A23" s="43"/>
      <c r="B23" s="44"/>
      <c r="C23" s="45"/>
      <c r="D23" s="49"/>
      <c r="E23" s="47"/>
      <c r="F23" s="49"/>
      <c r="G23" s="47"/>
      <c r="H23" s="47"/>
      <c r="I23" s="47"/>
      <c r="J23" s="48"/>
      <c r="K23" s="47"/>
      <c r="L23" s="48"/>
      <c r="M23" s="47"/>
      <c r="N23" s="48"/>
      <c r="O23" s="5"/>
      <c r="P23" s="31"/>
      <c r="Q23" s="5" t="s">
        <v>28</v>
      </c>
      <c r="R23" s="5"/>
      <c r="S23" s="8"/>
      <c r="T23" s="17"/>
      <c r="U23" s="8"/>
      <c r="V23" s="17"/>
      <c r="W23" s="8"/>
      <c r="X23" s="17"/>
      <c r="Y23" s="8"/>
      <c r="Z23" s="17"/>
      <c r="AA23" s="8"/>
      <c r="AB23" s="99"/>
      <c r="AC23" s="99"/>
      <c r="AD23" s="99"/>
      <c r="AE23" s="99"/>
      <c r="AF23" s="9"/>
      <c r="AG23" s="10"/>
      <c r="AH23" s="10"/>
      <c r="AI23" s="130"/>
      <c r="AJ23" s="130"/>
      <c r="AK23" s="111"/>
      <c r="AL23" s="111"/>
    </row>
    <row r="24" spans="1:38" s="19" customFormat="1" ht="12.75" customHeight="1" x14ac:dyDescent="0.25">
      <c r="A24" s="43"/>
      <c r="B24" s="44"/>
      <c r="C24" s="45"/>
      <c r="D24" s="49"/>
      <c r="E24" s="47"/>
      <c r="F24" s="49"/>
      <c r="G24" s="47"/>
      <c r="H24" s="47"/>
      <c r="I24" s="47"/>
      <c r="J24" s="48"/>
      <c r="K24" s="47"/>
      <c r="L24" s="48"/>
      <c r="M24" s="47"/>
      <c r="N24" s="48"/>
      <c r="O24" s="5"/>
      <c r="P24" s="31"/>
      <c r="R24" s="5"/>
      <c r="S24" s="8"/>
      <c r="T24" s="17"/>
      <c r="U24" s="8"/>
      <c r="V24" s="17"/>
      <c r="W24" s="8"/>
      <c r="X24" s="17"/>
      <c r="Y24" s="8"/>
      <c r="Z24" s="17"/>
      <c r="AA24" s="92" t="s">
        <v>122</v>
      </c>
      <c r="AB24" s="99"/>
      <c r="AC24" s="99"/>
      <c r="AD24" s="99"/>
      <c r="AE24" s="99"/>
      <c r="AF24" s="9"/>
      <c r="AG24" s="10"/>
      <c r="AH24" s="10"/>
      <c r="AI24" s="130"/>
      <c r="AJ24" s="130"/>
      <c r="AK24" s="111"/>
      <c r="AL24" s="111"/>
    </row>
    <row r="25" spans="1:38" s="19" customFormat="1" ht="12.75" customHeight="1" x14ac:dyDescent="0.25">
      <c r="A25" s="43"/>
      <c r="B25" s="44"/>
      <c r="C25" s="45"/>
      <c r="D25" s="49"/>
      <c r="E25" s="47"/>
      <c r="F25" s="49"/>
      <c r="G25" s="47"/>
      <c r="H25" s="47"/>
      <c r="I25" s="47"/>
      <c r="J25" s="48"/>
      <c r="K25" s="47"/>
      <c r="L25" s="48"/>
      <c r="M25" s="47"/>
      <c r="N25" s="48"/>
      <c r="O25" s="5"/>
      <c r="P25" s="31"/>
      <c r="Q25" s="5" t="s">
        <v>29</v>
      </c>
      <c r="R25" s="5"/>
      <c r="S25" s="36"/>
      <c r="T25" s="17"/>
      <c r="U25" s="36"/>
      <c r="V25" s="17"/>
      <c r="W25" s="36"/>
      <c r="X25" s="17"/>
      <c r="Y25" s="8"/>
      <c r="Z25" s="17"/>
      <c r="AA25" s="8"/>
      <c r="AB25" s="116" t="s">
        <v>123</v>
      </c>
      <c r="AC25" s="116"/>
      <c r="AD25" s="131"/>
      <c r="AE25" s="131"/>
      <c r="AF25" s="9"/>
      <c r="AG25" s="10"/>
      <c r="AH25" s="10"/>
      <c r="AI25" s="130"/>
      <c r="AJ25" s="130"/>
      <c r="AK25" s="111"/>
      <c r="AL25" s="111"/>
    </row>
    <row r="26" spans="1:38" s="19" customFormat="1" ht="12.75" customHeight="1" x14ac:dyDescent="0.25">
      <c r="A26" s="43"/>
      <c r="B26" s="44"/>
      <c r="C26" s="45"/>
      <c r="D26" s="49"/>
      <c r="E26" s="47"/>
      <c r="F26" s="49"/>
      <c r="G26" s="47"/>
      <c r="H26" s="47"/>
      <c r="I26" s="47"/>
      <c r="J26" s="48"/>
      <c r="K26" s="47"/>
      <c r="L26" s="48"/>
      <c r="M26" s="47"/>
      <c r="N26" s="48"/>
      <c r="O26" s="5"/>
      <c r="P26" s="31"/>
      <c r="R26" s="5"/>
      <c r="S26" s="21" t="s">
        <v>37</v>
      </c>
      <c r="T26" s="17"/>
      <c r="U26" s="21" t="s">
        <v>37</v>
      </c>
      <c r="V26" s="17"/>
      <c r="W26" s="21" t="s">
        <v>37</v>
      </c>
      <c r="X26" s="17"/>
      <c r="Y26" s="8"/>
      <c r="Z26" s="17"/>
      <c r="AA26" s="8"/>
      <c r="AB26" s="116" t="s">
        <v>125</v>
      </c>
      <c r="AC26" s="116"/>
      <c r="AD26" s="114"/>
      <c r="AE26" s="114"/>
      <c r="AF26" s="9"/>
      <c r="AG26" s="10"/>
      <c r="AH26" s="10"/>
      <c r="AI26" s="130"/>
      <c r="AJ26" s="130"/>
      <c r="AK26" s="111"/>
      <c r="AL26" s="111"/>
    </row>
    <row r="27" spans="1:38" s="19" customFormat="1" ht="12.75" customHeight="1" x14ac:dyDescent="0.25">
      <c r="A27" s="43"/>
      <c r="B27" s="44"/>
      <c r="C27" s="45"/>
      <c r="D27" s="49"/>
      <c r="E27" s="47"/>
      <c r="F27" s="49"/>
      <c r="G27" s="47"/>
      <c r="H27" s="47"/>
      <c r="I27" s="47"/>
      <c r="J27" s="48"/>
      <c r="K27" s="47"/>
      <c r="L27" s="48"/>
      <c r="M27" s="47"/>
      <c r="N27" s="48"/>
      <c r="O27" s="5"/>
      <c r="P27" s="31"/>
      <c r="Q27" s="5" t="s">
        <v>36</v>
      </c>
      <c r="R27" s="5"/>
      <c r="S27" s="8"/>
      <c r="T27" s="17"/>
      <c r="U27" s="8"/>
      <c r="V27" s="17"/>
      <c r="W27" s="8"/>
      <c r="X27" s="17"/>
      <c r="Y27" s="8"/>
      <c r="Z27" s="17"/>
      <c r="AA27" s="8"/>
      <c r="AB27" s="132" t="s">
        <v>124</v>
      </c>
      <c r="AC27" s="132"/>
      <c r="AD27" s="113"/>
      <c r="AE27" s="113"/>
      <c r="AF27" s="9"/>
      <c r="AG27" s="10"/>
      <c r="AH27" s="10"/>
      <c r="AI27" s="130"/>
      <c r="AJ27" s="130"/>
      <c r="AK27" s="111"/>
      <c r="AL27" s="111"/>
    </row>
    <row r="28" spans="1:38" s="19" customFormat="1" ht="12.75" customHeight="1" x14ac:dyDescent="0.25">
      <c r="A28" s="43"/>
      <c r="B28" s="44"/>
      <c r="C28" s="45"/>
      <c r="D28" s="49"/>
      <c r="E28" s="47"/>
      <c r="F28" s="49"/>
      <c r="G28" s="47"/>
      <c r="H28" s="47"/>
      <c r="I28" s="47"/>
      <c r="J28" s="48"/>
      <c r="K28" s="47"/>
      <c r="L28" s="48"/>
      <c r="M28" s="47"/>
      <c r="N28" s="48"/>
      <c r="O28" s="5"/>
      <c r="P28" s="31"/>
      <c r="R28" s="5"/>
      <c r="S28" s="8"/>
      <c r="T28" s="17"/>
      <c r="U28" s="8"/>
      <c r="V28" s="17"/>
      <c r="W28" s="8"/>
      <c r="X28" s="17"/>
      <c r="Y28" s="8"/>
      <c r="Z28" s="17"/>
      <c r="AA28" s="8"/>
      <c r="AB28" s="116" t="s">
        <v>126</v>
      </c>
      <c r="AC28" s="116"/>
      <c r="AD28" s="114"/>
      <c r="AE28" s="114"/>
      <c r="AF28" s="9"/>
      <c r="AG28" s="10"/>
      <c r="AH28" s="10"/>
      <c r="AI28" s="130"/>
      <c r="AJ28" s="130"/>
      <c r="AK28" s="111"/>
      <c r="AL28" s="102"/>
    </row>
    <row r="29" spans="1:38" s="19" customFormat="1" ht="12.75" customHeight="1" x14ac:dyDescent="0.25">
      <c r="A29" s="43"/>
      <c r="B29" s="44"/>
      <c r="C29" s="45"/>
      <c r="D29" s="49"/>
      <c r="E29" s="47"/>
      <c r="F29" s="49"/>
      <c r="G29" s="47"/>
      <c r="H29" s="47"/>
      <c r="I29" s="47"/>
      <c r="J29" s="48"/>
      <c r="K29" s="47"/>
      <c r="L29" s="48"/>
      <c r="M29" s="47"/>
      <c r="N29" s="48"/>
      <c r="O29" s="5"/>
      <c r="P29" s="31"/>
      <c r="Q29" s="5" t="s">
        <v>30</v>
      </c>
      <c r="R29" s="5"/>
      <c r="S29" s="8"/>
      <c r="T29" s="17"/>
      <c r="U29" s="8"/>
      <c r="V29" s="17"/>
      <c r="W29" s="8"/>
      <c r="X29" s="17"/>
      <c r="Y29" s="8"/>
      <c r="Z29" s="8"/>
      <c r="AA29" s="8"/>
      <c r="AB29" s="112"/>
      <c r="AC29" s="112"/>
      <c r="AD29" s="112"/>
      <c r="AE29" s="112"/>
      <c r="AF29" s="9"/>
      <c r="AG29" s="106" t="s">
        <v>69</v>
      </c>
      <c r="AH29" s="10"/>
      <c r="AI29" s="130"/>
      <c r="AJ29" s="130"/>
      <c r="AK29" s="111"/>
      <c r="AL29" s="102"/>
    </row>
    <row r="30" spans="1:38" s="19" customFormat="1" ht="12.75" customHeight="1" x14ac:dyDescent="0.25">
      <c r="A30" s="43"/>
      <c r="B30" s="44"/>
      <c r="C30" s="45"/>
      <c r="D30" s="49"/>
      <c r="E30" s="47"/>
      <c r="F30" s="49"/>
      <c r="G30" s="47"/>
      <c r="H30" s="47"/>
      <c r="I30" s="47"/>
      <c r="J30" s="48"/>
      <c r="K30" s="47"/>
      <c r="L30" s="48"/>
      <c r="M30" s="47"/>
      <c r="N30" s="48"/>
      <c r="O30" s="5"/>
      <c r="P30" s="31"/>
      <c r="R30" s="5"/>
      <c r="S30" s="8"/>
      <c r="T30" s="17"/>
      <c r="U30" s="8"/>
      <c r="V30" s="17"/>
      <c r="W30" s="8"/>
      <c r="X30" s="17"/>
      <c r="Y30" s="8"/>
      <c r="Z30" s="8"/>
      <c r="AA30" s="92" t="s">
        <v>127</v>
      </c>
      <c r="AB30" s="99"/>
      <c r="AC30" s="99"/>
      <c r="AD30" s="99"/>
      <c r="AE30" s="99"/>
      <c r="AF30" s="9"/>
      <c r="AG30" s="106"/>
      <c r="AH30" s="10"/>
      <c r="AI30" s="130"/>
      <c r="AJ30" s="130"/>
      <c r="AK30" s="87"/>
      <c r="AL30" s="102"/>
    </row>
    <row r="31" spans="1:38" s="19" customFormat="1" ht="12.75" customHeight="1" x14ac:dyDescent="0.25">
      <c r="A31" s="43"/>
      <c r="B31" s="44"/>
      <c r="C31" s="45"/>
      <c r="D31" s="49"/>
      <c r="E31" s="47"/>
      <c r="F31" s="49"/>
      <c r="G31" s="47"/>
      <c r="H31" s="47"/>
      <c r="I31" s="47"/>
      <c r="J31" s="48"/>
      <c r="K31" s="47"/>
      <c r="L31" s="48"/>
      <c r="M31" s="47"/>
      <c r="N31" s="48"/>
      <c r="O31" s="5"/>
      <c r="P31" s="31"/>
      <c r="Q31" s="5" t="s">
        <v>41</v>
      </c>
      <c r="R31" s="5"/>
      <c r="S31" s="8"/>
      <c r="T31" s="17"/>
      <c r="U31" s="8"/>
      <c r="V31" s="17"/>
      <c r="W31" s="8"/>
      <c r="X31" s="17"/>
      <c r="Y31" s="8"/>
      <c r="Z31" s="8"/>
      <c r="AA31" s="8"/>
      <c r="AB31" s="109"/>
      <c r="AC31" s="109"/>
      <c r="AD31" s="109"/>
      <c r="AE31" s="109"/>
      <c r="AF31" s="9"/>
      <c r="AG31" s="106"/>
      <c r="AH31" s="18"/>
      <c r="AI31" s="130"/>
      <c r="AJ31" s="130"/>
      <c r="AK31" s="87"/>
      <c r="AL31" s="86"/>
    </row>
    <row r="32" spans="1:38" s="19" customFormat="1" ht="12.75" customHeight="1" x14ac:dyDescent="0.25">
      <c r="A32" s="43"/>
      <c r="B32" s="44"/>
      <c r="C32" s="45"/>
      <c r="D32" s="49"/>
      <c r="E32" s="47"/>
      <c r="F32" s="49"/>
      <c r="G32" s="47"/>
      <c r="H32" s="47"/>
      <c r="I32" s="47"/>
      <c r="J32" s="48"/>
      <c r="K32" s="47"/>
      <c r="L32" s="48"/>
      <c r="M32" s="47"/>
      <c r="N32" s="48"/>
      <c r="O32" s="5"/>
      <c r="P32" s="31"/>
      <c r="R32" s="8"/>
      <c r="S32" s="8"/>
      <c r="T32" s="17"/>
      <c r="U32" s="8"/>
      <c r="V32" s="17"/>
      <c r="W32" s="8"/>
      <c r="X32" s="17"/>
      <c r="Y32" s="8"/>
      <c r="Z32" s="8"/>
      <c r="AA32" s="8"/>
      <c r="AB32" s="109"/>
      <c r="AC32" s="109"/>
      <c r="AD32" s="109"/>
      <c r="AE32" s="109"/>
      <c r="AF32" s="9"/>
      <c r="AG32" s="106"/>
      <c r="AH32" s="18"/>
      <c r="AI32" s="29"/>
      <c r="AJ32" s="18"/>
      <c r="AK32" s="12"/>
      <c r="AL32" s="18"/>
    </row>
    <row r="33" spans="1:38" s="19" customFormat="1" ht="12.75" customHeight="1" x14ac:dyDescent="0.25">
      <c r="A33" s="43"/>
      <c r="B33" s="44"/>
      <c r="C33" s="45"/>
      <c r="D33" s="49"/>
      <c r="E33" s="47"/>
      <c r="F33" s="49"/>
      <c r="G33" s="47"/>
      <c r="H33" s="47"/>
      <c r="I33" s="47"/>
      <c r="J33" s="48"/>
      <c r="K33" s="47"/>
      <c r="L33" s="48"/>
      <c r="M33" s="47"/>
      <c r="N33" s="48"/>
      <c r="O33" s="5"/>
      <c r="P33" s="31"/>
      <c r="Q33" s="5" t="s">
        <v>106</v>
      </c>
      <c r="R33" s="8"/>
      <c r="S33" s="8"/>
      <c r="T33" s="17"/>
      <c r="U33" s="8"/>
      <c r="V33" s="17"/>
      <c r="W33" s="8"/>
      <c r="X33" s="17"/>
      <c r="Y33" s="8"/>
      <c r="Z33" s="8"/>
      <c r="AA33" s="8"/>
      <c r="AB33" s="109"/>
      <c r="AC33" s="109"/>
      <c r="AD33" s="109"/>
      <c r="AE33" s="109"/>
      <c r="AF33" s="9"/>
      <c r="AG33" s="106"/>
      <c r="AH33" s="18"/>
      <c r="AI33" s="105" t="s">
        <v>58</v>
      </c>
      <c r="AJ33" s="105" t="s">
        <v>57</v>
      </c>
      <c r="AK33" s="105" t="s">
        <v>56</v>
      </c>
      <c r="AL33" s="105" t="s">
        <v>55</v>
      </c>
    </row>
    <row r="34" spans="1:38" s="19" customFormat="1" ht="12.75" customHeight="1" x14ac:dyDescent="0.25">
      <c r="A34" s="43"/>
      <c r="B34" s="44"/>
      <c r="C34" s="45"/>
      <c r="D34" s="49"/>
      <c r="E34" s="47"/>
      <c r="F34" s="49"/>
      <c r="G34" s="47"/>
      <c r="H34" s="47"/>
      <c r="I34" s="47"/>
      <c r="J34" s="48"/>
      <c r="K34" s="47"/>
      <c r="L34" s="48"/>
      <c r="M34" s="47"/>
      <c r="N34" s="48"/>
      <c r="O34" s="5"/>
      <c r="P34" s="31"/>
      <c r="R34" s="8"/>
      <c r="S34" s="8"/>
      <c r="T34" s="17"/>
      <c r="U34" s="8"/>
      <c r="V34" s="17"/>
      <c r="W34" s="8"/>
      <c r="X34" s="17"/>
      <c r="Y34" s="8"/>
      <c r="Z34" s="8"/>
      <c r="AA34" s="8"/>
      <c r="AB34" s="109"/>
      <c r="AC34" s="109"/>
      <c r="AD34" s="109"/>
      <c r="AE34" s="109"/>
      <c r="AF34" s="9"/>
      <c r="AG34" s="107"/>
      <c r="AH34" s="18"/>
      <c r="AI34" s="105"/>
      <c r="AJ34" s="105"/>
      <c r="AK34" s="105"/>
      <c r="AL34" s="105"/>
    </row>
    <row r="35" spans="1:38" s="19" customFormat="1" ht="12.75" customHeight="1" x14ac:dyDescent="0.25">
      <c r="A35" s="43"/>
      <c r="B35" s="44"/>
      <c r="C35" s="45"/>
      <c r="D35" s="49"/>
      <c r="E35" s="47"/>
      <c r="F35" s="49"/>
      <c r="G35" s="47"/>
      <c r="H35" s="47"/>
      <c r="I35" s="47"/>
      <c r="J35" s="48"/>
      <c r="K35" s="47"/>
      <c r="L35" s="48"/>
      <c r="M35" s="47"/>
      <c r="N35" s="48"/>
      <c r="O35" s="5"/>
      <c r="P35" s="31"/>
      <c r="Q35" s="5" t="s">
        <v>105</v>
      </c>
      <c r="R35" s="8"/>
      <c r="S35" s="8"/>
      <c r="T35" s="17"/>
      <c r="U35" s="8"/>
      <c r="V35" s="17"/>
      <c r="W35" s="8"/>
      <c r="X35" s="17"/>
      <c r="Y35" s="8"/>
      <c r="Z35" s="8"/>
      <c r="AA35" s="8"/>
      <c r="AB35" s="109"/>
      <c r="AC35" s="109"/>
      <c r="AD35" s="109"/>
      <c r="AE35" s="109"/>
      <c r="AF35" s="9"/>
      <c r="AG35" s="107"/>
      <c r="AH35" s="18"/>
      <c r="AI35" s="105"/>
      <c r="AJ35" s="105"/>
      <c r="AK35" s="105"/>
      <c r="AL35" s="105"/>
    </row>
    <row r="36" spans="1:38" s="19" customFormat="1" ht="12.75" customHeight="1" x14ac:dyDescent="0.25">
      <c r="A36" s="43"/>
      <c r="B36" s="44"/>
      <c r="C36" s="45"/>
      <c r="D36" s="49"/>
      <c r="E36" s="47"/>
      <c r="F36" s="49"/>
      <c r="G36" s="47"/>
      <c r="H36" s="47"/>
      <c r="I36" s="47"/>
      <c r="J36" s="48"/>
      <c r="K36" s="47"/>
      <c r="L36" s="48"/>
      <c r="M36" s="47"/>
      <c r="N36" s="48"/>
      <c r="O36" s="5"/>
      <c r="P36" s="31"/>
      <c r="R36" s="8"/>
      <c r="S36" s="8"/>
      <c r="T36" s="17"/>
      <c r="U36" s="8"/>
      <c r="V36" s="17"/>
      <c r="W36" s="8"/>
      <c r="X36" s="17"/>
      <c r="Y36" s="8"/>
      <c r="Z36" s="8"/>
      <c r="AA36" s="8"/>
      <c r="AB36" s="109"/>
      <c r="AC36" s="109"/>
      <c r="AD36" s="109"/>
      <c r="AE36" s="109"/>
      <c r="AF36" s="9"/>
      <c r="AG36" s="107"/>
      <c r="AH36" s="18"/>
      <c r="AI36" s="108">
        <f>L2</f>
        <v>0</v>
      </c>
      <c r="AJ36" s="110">
        <f>N3</f>
        <v>0</v>
      </c>
      <c r="AK36" s="110">
        <f>L3</f>
        <v>0</v>
      </c>
      <c r="AL36" s="105"/>
    </row>
    <row r="37" spans="1:38" s="19" customFormat="1" ht="12.75" customHeight="1" x14ac:dyDescent="0.25">
      <c r="A37" s="43"/>
      <c r="B37" s="44"/>
      <c r="C37" s="45"/>
      <c r="D37" s="49"/>
      <c r="E37" s="47"/>
      <c r="F37" s="49"/>
      <c r="G37" s="47"/>
      <c r="H37" s="47"/>
      <c r="I37" s="47"/>
      <c r="J37" s="48"/>
      <c r="K37" s="47"/>
      <c r="L37" s="48"/>
      <c r="M37" s="47"/>
      <c r="N37" s="48"/>
      <c r="O37" s="5"/>
      <c r="P37" s="31"/>
      <c r="Q37" s="5" t="s">
        <v>33</v>
      </c>
      <c r="R37" s="8"/>
      <c r="S37" s="8"/>
      <c r="T37" s="17"/>
      <c r="U37" s="8"/>
      <c r="V37" s="17"/>
      <c r="W37" s="8"/>
      <c r="X37" s="17"/>
      <c r="Y37" s="8"/>
      <c r="Z37" s="8"/>
      <c r="AA37" s="8"/>
      <c r="AB37" s="109"/>
      <c r="AC37" s="109"/>
      <c r="AD37" s="109"/>
      <c r="AE37" s="109"/>
      <c r="AF37" s="9"/>
      <c r="AG37" s="107"/>
      <c r="AH37" s="18"/>
      <c r="AI37" s="108"/>
      <c r="AJ37" s="110"/>
      <c r="AK37" s="110"/>
      <c r="AL37" s="105"/>
    </row>
    <row r="38" spans="1:38" s="19" customFormat="1" ht="12.75" customHeight="1" x14ac:dyDescent="0.25">
      <c r="A38" s="43"/>
      <c r="B38" s="44"/>
      <c r="C38" s="45"/>
      <c r="D38" s="49"/>
      <c r="E38" s="47"/>
      <c r="F38" s="49"/>
      <c r="G38" s="47"/>
      <c r="H38" s="47"/>
      <c r="I38" s="47"/>
      <c r="J38" s="48"/>
      <c r="K38" s="47"/>
      <c r="L38" s="48"/>
      <c r="M38" s="47"/>
      <c r="N38" s="48"/>
      <c r="O38" s="5"/>
      <c r="P38" s="31"/>
      <c r="R38" s="8"/>
      <c r="S38" s="8"/>
      <c r="T38" s="17"/>
      <c r="U38" s="8"/>
      <c r="V38" s="17"/>
      <c r="W38" s="8"/>
      <c r="X38" s="17"/>
      <c r="Y38" s="8"/>
      <c r="Z38" s="8"/>
      <c r="AA38" s="8"/>
      <c r="AB38" s="22"/>
      <c r="AC38" s="22"/>
      <c r="AD38" s="22"/>
      <c r="AE38" s="76"/>
      <c r="AF38" s="9"/>
      <c r="AG38" s="107"/>
      <c r="AH38" s="18"/>
      <c r="AI38" s="108"/>
      <c r="AJ38" s="110"/>
      <c r="AK38" s="110"/>
      <c r="AL38" s="107">
        <f>L4</f>
        <v>0</v>
      </c>
    </row>
    <row r="39" spans="1:38" s="19" customFormat="1" ht="12.75" customHeight="1" x14ac:dyDescent="0.25">
      <c r="A39" s="50"/>
      <c r="B39" s="51"/>
      <c r="C39" s="52"/>
      <c r="D39" s="53"/>
      <c r="E39" s="54"/>
      <c r="F39" s="53"/>
      <c r="G39" s="54"/>
      <c r="H39" s="54"/>
      <c r="I39" s="54"/>
      <c r="J39" s="55"/>
      <c r="K39" s="54"/>
      <c r="L39" s="55"/>
      <c r="M39" s="54"/>
      <c r="N39" s="55"/>
      <c r="O39" s="5"/>
      <c r="P39" s="31"/>
      <c r="Q39" s="5" t="s">
        <v>34</v>
      </c>
      <c r="R39" s="8"/>
      <c r="S39" s="8"/>
      <c r="T39" s="17"/>
      <c r="U39" s="8"/>
      <c r="V39" s="17"/>
      <c r="W39" s="8"/>
      <c r="X39" s="17"/>
      <c r="Y39" s="8"/>
      <c r="Z39" s="8"/>
      <c r="AA39" s="8"/>
      <c r="AB39" s="8"/>
      <c r="AC39" s="8"/>
      <c r="AD39" s="8"/>
      <c r="AE39" s="67"/>
      <c r="AF39" s="9"/>
      <c r="AG39" s="107"/>
      <c r="AH39" s="18"/>
      <c r="AI39" s="108"/>
      <c r="AJ39" s="110"/>
      <c r="AK39" s="110"/>
      <c r="AL39" s="107"/>
    </row>
    <row r="40" spans="1:38" s="19" customFormat="1" ht="12.75" customHeight="1" x14ac:dyDescent="0.25">
      <c r="A40" s="56"/>
      <c r="B40" s="57"/>
      <c r="C40" s="58"/>
      <c r="D40" s="59"/>
      <c r="E40" s="60"/>
      <c r="F40" s="59"/>
      <c r="G40" s="60"/>
      <c r="H40" s="60"/>
      <c r="I40" s="60"/>
      <c r="J40" s="61"/>
      <c r="K40" s="60"/>
      <c r="L40" s="61"/>
      <c r="M40" s="60"/>
      <c r="N40" s="61"/>
      <c r="O40" s="5"/>
      <c r="P40" s="31"/>
      <c r="R40" s="8"/>
      <c r="S40" s="8"/>
      <c r="T40" s="17"/>
      <c r="U40" s="8"/>
      <c r="V40" s="17"/>
      <c r="W40" s="8"/>
      <c r="X40" s="17"/>
      <c r="Y40" s="8"/>
      <c r="Z40" s="8"/>
      <c r="AA40" s="8"/>
      <c r="AB40" s="5" t="s">
        <v>53</v>
      </c>
      <c r="AC40" s="8"/>
      <c r="AD40" s="8"/>
      <c r="AE40" s="67"/>
      <c r="AF40" s="9"/>
      <c r="AG40" s="107"/>
      <c r="AH40" s="18"/>
      <c r="AI40" s="108"/>
      <c r="AJ40" s="110"/>
      <c r="AK40" s="110"/>
      <c r="AL40" s="107"/>
    </row>
    <row r="41" spans="1:38" ht="15" customHeight="1" x14ac:dyDescent="0.25">
      <c r="A41" s="78" t="s">
        <v>19</v>
      </c>
      <c r="B41" s="63">
        <f>SUM(B9:B40)</f>
        <v>0</v>
      </c>
      <c r="C41" s="79"/>
      <c r="D41" s="65">
        <f t="shared" ref="D41:I41" si="0">SUM(D9:D40)</f>
        <v>0</v>
      </c>
      <c r="E41" s="66">
        <f t="shared" si="0"/>
        <v>0</v>
      </c>
      <c r="F41" s="65">
        <f t="shared" si="0"/>
        <v>0</v>
      </c>
      <c r="G41" s="66">
        <f t="shared" si="0"/>
        <v>0</v>
      </c>
      <c r="H41" s="66">
        <f t="shared" si="0"/>
        <v>0</v>
      </c>
      <c r="I41" s="66">
        <f t="shared" si="0"/>
        <v>0</v>
      </c>
      <c r="J41" s="79"/>
      <c r="K41" s="66">
        <f>SUM(K9:K40)</f>
        <v>0</v>
      </c>
      <c r="L41" s="79"/>
      <c r="M41" s="66">
        <f>SUM(M9:M40)</f>
        <v>0</v>
      </c>
      <c r="N41" s="79"/>
      <c r="Q41" s="5" t="s">
        <v>107</v>
      </c>
      <c r="R41" s="8"/>
      <c r="S41" s="8"/>
      <c r="T41" s="17"/>
      <c r="U41" s="8"/>
      <c r="V41" s="17"/>
      <c r="W41" s="8"/>
      <c r="X41" s="17"/>
      <c r="Y41" s="8"/>
      <c r="Z41" s="8"/>
      <c r="AA41" s="8"/>
      <c r="AB41" s="137"/>
      <c r="AC41" s="137"/>
      <c r="AD41" s="137"/>
      <c r="AE41" s="137"/>
      <c r="AF41" s="9"/>
      <c r="AG41" s="107"/>
      <c r="AI41" s="108"/>
      <c r="AJ41" s="110"/>
      <c r="AK41" s="110"/>
      <c r="AL41" s="107"/>
    </row>
    <row r="42" spans="1:38" s="8" customFormat="1" ht="1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31"/>
      <c r="T42" s="17"/>
      <c r="V42" s="17"/>
      <c r="X42" s="17"/>
      <c r="AB42" s="121"/>
      <c r="AC42" s="121"/>
      <c r="AD42" s="121"/>
      <c r="AE42" s="121"/>
      <c r="AF42" s="9"/>
      <c r="AG42" s="107"/>
      <c r="AH42" s="10"/>
      <c r="AI42" s="133" t="str">
        <f>N2</f>
        <v>, YEAR</v>
      </c>
      <c r="AJ42" s="110"/>
      <c r="AK42" s="110"/>
      <c r="AL42" s="107"/>
    </row>
    <row r="43" spans="1:38" s="8" customFormat="1" ht="19.5" customHeight="1" x14ac:dyDescent="0.25">
      <c r="A43" s="150" t="s">
        <v>50</v>
      </c>
      <c r="B43" s="148"/>
      <c r="C43" s="148"/>
      <c r="D43" s="148"/>
      <c r="E43" s="148"/>
      <c r="F43" s="149" t="s">
        <v>132</v>
      </c>
      <c r="G43" s="149"/>
      <c r="H43" s="148"/>
      <c r="I43" s="148"/>
      <c r="J43" s="32"/>
      <c r="K43" s="143"/>
      <c r="L43" s="143"/>
      <c r="M43" s="143"/>
      <c r="N43" s="143"/>
      <c r="O43" s="5"/>
      <c r="P43" s="31"/>
      <c r="T43" s="17"/>
      <c r="V43" s="17"/>
      <c r="X43" s="17"/>
      <c r="Z43" s="19"/>
      <c r="AA43" s="19"/>
      <c r="AB43" s="134">
        <f>K43</f>
        <v>0</v>
      </c>
      <c r="AC43" s="135"/>
      <c r="AD43" s="135"/>
      <c r="AE43" s="135"/>
      <c r="AF43" s="9"/>
      <c r="AG43" s="107"/>
      <c r="AH43" s="10"/>
      <c r="AI43" s="133"/>
      <c r="AJ43" s="110"/>
      <c r="AK43" s="110"/>
      <c r="AL43" s="107"/>
    </row>
    <row r="44" spans="1:38" s="8" customFormat="1" ht="15" customHeight="1" x14ac:dyDescent="0.25">
      <c r="A44" s="150" t="s">
        <v>51</v>
      </c>
      <c r="B44" s="150"/>
      <c r="C44" s="150"/>
      <c r="D44" s="150"/>
      <c r="E44" s="150"/>
      <c r="F44" s="152" t="s">
        <v>132</v>
      </c>
      <c r="G44" s="152"/>
      <c r="J44" s="32" t="s">
        <v>70</v>
      </c>
      <c r="K44" s="144"/>
      <c r="L44" s="144"/>
      <c r="M44" s="144"/>
      <c r="N44" s="144"/>
      <c r="O44" s="5"/>
      <c r="P44" s="31"/>
      <c r="T44" s="17"/>
      <c r="V44" s="17"/>
      <c r="X44" s="17"/>
      <c r="Z44" s="5"/>
      <c r="AA44" s="5"/>
      <c r="AB44" s="136" t="s">
        <v>54</v>
      </c>
      <c r="AC44" s="136"/>
      <c r="AD44" s="136"/>
      <c r="AE44" s="136"/>
      <c r="AF44" s="9"/>
      <c r="AG44" s="10"/>
      <c r="AH44" s="10"/>
      <c r="AI44" s="10"/>
      <c r="AJ44" s="10"/>
      <c r="AK44" s="10"/>
      <c r="AL44" s="12"/>
    </row>
    <row r="45" spans="1:38" s="19" customFormat="1" ht="15.75" x14ac:dyDescent="0.25">
      <c r="A45" s="148" t="s">
        <v>20</v>
      </c>
      <c r="B45" s="148"/>
      <c r="C45" s="148"/>
      <c r="D45" s="148"/>
      <c r="E45" s="148"/>
      <c r="F45" s="151" t="str">
        <f>IFERROR(F43-F44,"")</f>
        <v/>
      </c>
      <c r="G45" s="151"/>
      <c r="H45" s="8"/>
      <c r="I45" s="8"/>
      <c r="J45" s="24"/>
      <c r="K45" s="23"/>
      <c r="L45" s="23"/>
      <c r="M45" s="23"/>
      <c r="N45" s="23"/>
      <c r="O45" s="5"/>
      <c r="P45" s="31"/>
      <c r="Q45" s="8"/>
      <c r="R45" s="8"/>
      <c r="S45" s="8"/>
      <c r="T45" s="17"/>
      <c r="U45" s="8"/>
      <c r="V45" s="17"/>
      <c r="W45" s="8"/>
      <c r="X45" s="17"/>
      <c r="Y45" s="8"/>
      <c r="Z45" s="5"/>
      <c r="AA45" s="5"/>
      <c r="AB45" s="136"/>
      <c r="AC45" s="136"/>
      <c r="AD45" s="136"/>
      <c r="AE45" s="136"/>
      <c r="AF45" s="25"/>
      <c r="AG45" s="18"/>
      <c r="AH45" s="18"/>
      <c r="AI45" s="18"/>
      <c r="AJ45" s="18"/>
      <c r="AK45" s="18"/>
      <c r="AL45" s="18"/>
    </row>
    <row r="46" spans="1:38" x14ac:dyDescent="0.25">
      <c r="A46" s="148" t="s">
        <v>108</v>
      </c>
      <c r="B46" s="148"/>
      <c r="C46" s="148"/>
      <c r="D46" s="148"/>
      <c r="E46" s="148"/>
      <c r="F46" s="149" t="s">
        <v>132</v>
      </c>
      <c r="G46" s="149"/>
      <c r="H46" s="19"/>
      <c r="I46" s="19"/>
      <c r="J46" s="80" t="s">
        <v>120</v>
      </c>
      <c r="K46" s="89" t="str">
        <f>IF(ISBLANK(L2),"",VLOOKUP(L2,Sheet1!A2:B13,2,FALSE))</f>
        <v/>
      </c>
      <c r="L46" s="19"/>
      <c r="M46" s="19"/>
      <c r="N46" s="19"/>
      <c r="Q46" s="19"/>
      <c r="R46" s="19"/>
      <c r="S46" s="19"/>
      <c r="T46" s="26"/>
      <c r="U46" s="19"/>
      <c r="V46" s="26"/>
      <c r="W46" s="19"/>
      <c r="X46" s="26"/>
      <c r="Y46" s="19"/>
      <c r="AB46" s="33"/>
      <c r="AC46" s="33"/>
      <c r="AD46" s="33"/>
      <c r="AE46" s="77"/>
    </row>
    <row r="47" spans="1:38" x14ac:dyDescent="0.25">
      <c r="A47" s="103" t="s">
        <v>139</v>
      </c>
      <c r="B47" s="103"/>
      <c r="C47" s="104"/>
    </row>
    <row r="48" spans="1:38" x14ac:dyDescent="0.25">
      <c r="A48" s="103" t="s">
        <v>140</v>
      </c>
      <c r="B48" s="103"/>
      <c r="C48" s="104"/>
    </row>
  </sheetData>
  <mergeCells count="103">
    <mergeCell ref="A46:E46"/>
    <mergeCell ref="F46:G46"/>
    <mergeCell ref="A45:E45"/>
    <mergeCell ref="A44:E44"/>
    <mergeCell ref="A43:E43"/>
    <mergeCell ref="F45:G45"/>
    <mergeCell ref="F44:G44"/>
    <mergeCell ref="F43:G43"/>
    <mergeCell ref="A2:H5"/>
    <mergeCell ref="H43:I43"/>
    <mergeCell ref="B7:B8"/>
    <mergeCell ref="C7:C8"/>
    <mergeCell ref="H7:J7"/>
    <mergeCell ref="K6:L6"/>
    <mergeCell ref="K7:L7"/>
    <mergeCell ref="L2:M2"/>
    <mergeCell ref="M6:M8"/>
    <mergeCell ref="K43:N44"/>
    <mergeCell ref="Q17:Y17"/>
    <mergeCell ref="Q16:Y16"/>
    <mergeCell ref="B6:C6"/>
    <mergeCell ref="A6:A8"/>
    <mergeCell ref="D7:E7"/>
    <mergeCell ref="F7:G7"/>
    <mergeCell ref="D6:G6"/>
    <mergeCell ref="H6:J6"/>
    <mergeCell ref="N6:N8"/>
    <mergeCell ref="Q6:U6"/>
    <mergeCell ref="Q2:Y4"/>
    <mergeCell ref="Q11:U11"/>
    <mergeCell ref="J2:K2"/>
    <mergeCell ref="AB15:AD15"/>
    <mergeCell ref="AB12:AD12"/>
    <mergeCell ref="AB11:AD11"/>
    <mergeCell ref="AI42:AI43"/>
    <mergeCell ref="AB43:AE43"/>
    <mergeCell ref="AB44:AE45"/>
    <mergeCell ref="AB34:AE34"/>
    <mergeCell ref="AB33:AE33"/>
    <mergeCell ref="AB32:AE32"/>
    <mergeCell ref="AB36:AE36"/>
    <mergeCell ref="AB35:AE35"/>
    <mergeCell ref="AB41:AE42"/>
    <mergeCell ref="AB6:AD6"/>
    <mergeCell ref="AB10:AD10"/>
    <mergeCell ref="AB9:AD9"/>
    <mergeCell ref="AB8:AD8"/>
    <mergeCell ref="AB7:AD7"/>
    <mergeCell ref="AB21:AD21"/>
    <mergeCell ref="AB20:AD20"/>
    <mergeCell ref="AJ8:AJ11"/>
    <mergeCell ref="AI8:AI11"/>
    <mergeCell ref="AI3:AI7"/>
    <mergeCell ref="AG3:AG6"/>
    <mergeCell ref="AG7:AG15"/>
    <mergeCell ref="AI15:AJ31"/>
    <mergeCell ref="AB5:AD5"/>
    <mergeCell ref="AB4:AD4"/>
    <mergeCell ref="AD25:AE25"/>
    <mergeCell ref="AD28:AE28"/>
    <mergeCell ref="AB28:AC28"/>
    <mergeCell ref="AB27:AC27"/>
    <mergeCell ref="AB26:AC26"/>
    <mergeCell ref="AB25:AC25"/>
    <mergeCell ref="AB19:AD19"/>
    <mergeCell ref="AB18:AD18"/>
    <mergeCell ref="AB17:AD17"/>
    <mergeCell ref="AL20:AL27"/>
    <mergeCell ref="AB22:AE22"/>
    <mergeCell ref="AK17:AK29"/>
    <mergeCell ref="AD27:AE27"/>
    <mergeCell ref="AD26:AE26"/>
    <mergeCell ref="J3:K3"/>
    <mergeCell ref="Q5:U5"/>
    <mergeCell ref="AL3:AL8"/>
    <mergeCell ref="AK3:AK7"/>
    <mergeCell ref="AJ4:AJ7"/>
    <mergeCell ref="AB29:AE29"/>
    <mergeCell ref="Q9:U9"/>
    <mergeCell ref="Q8:U8"/>
    <mergeCell ref="Q7:U7"/>
    <mergeCell ref="X15:Y15"/>
    <mergeCell ref="Q10:U10"/>
    <mergeCell ref="Q12:U12"/>
    <mergeCell ref="Q15:W15"/>
    <mergeCell ref="L4:N4"/>
    <mergeCell ref="W5:Y5"/>
    <mergeCell ref="Q14:U14"/>
    <mergeCell ref="Q13:U13"/>
    <mergeCell ref="I4:K4"/>
    <mergeCell ref="AB16:AD16"/>
    <mergeCell ref="AL33:AL37"/>
    <mergeCell ref="AI33:AI35"/>
    <mergeCell ref="AG29:AG33"/>
    <mergeCell ref="AG34:AG43"/>
    <mergeCell ref="AI36:AI41"/>
    <mergeCell ref="AB31:AE31"/>
    <mergeCell ref="AK33:AK35"/>
    <mergeCell ref="AJ33:AJ35"/>
    <mergeCell ref="AB37:AE37"/>
    <mergeCell ref="AK36:AK43"/>
    <mergeCell ref="AL38:AL43"/>
    <mergeCell ref="AJ36:AJ43"/>
  </mergeCells>
  <conditionalFormatting sqref="S21 U21 W21 W25 U25 S25">
    <cfRule type="cellIs" dxfId="22" priority="18" stopIfTrue="1" operator="equal">
      <formula>"N/A"</formula>
    </cfRule>
  </conditionalFormatting>
  <conditionalFormatting sqref="L3 N3 L4:N4">
    <cfRule type="cellIs" dxfId="21" priority="12" stopIfTrue="1" operator="equal">
      <formula>0</formula>
    </cfRule>
  </conditionalFormatting>
  <conditionalFormatting sqref="L2:M2">
    <cfRule type="cellIs" dxfId="20" priority="9" stopIfTrue="1" operator="equal">
      <formula>0</formula>
    </cfRule>
    <cfRule type="cellIs" dxfId="19" priority="10" stopIfTrue="1" operator="equal">
      <formula>0</formula>
    </cfRule>
    <cfRule type="containsText" dxfId="18" priority="11" stopIfTrue="1" operator="containsText" text="Month?">
      <formula>NOT(ISERROR(SEARCH("Month?",L2)))</formula>
    </cfRule>
  </conditionalFormatting>
  <conditionalFormatting sqref="F46">
    <cfRule type="cellIs" dxfId="17" priority="7" stopIfTrue="1" operator="equal">
      <formula>"Manual Entry"</formula>
    </cfRule>
  </conditionalFormatting>
  <conditionalFormatting sqref="F46:G46">
    <cfRule type="cellIs" dxfId="16" priority="6" stopIfTrue="1" operator="equal">
      <formula>0</formula>
    </cfRule>
  </conditionalFormatting>
  <conditionalFormatting sqref="AD25:AE28">
    <cfRule type="cellIs" dxfId="15" priority="5" stopIfTrue="1" operator="equal">
      <formula>0</formula>
    </cfRule>
  </conditionalFormatting>
  <conditionalFormatting sqref="F43">
    <cfRule type="cellIs" dxfId="14" priority="4" stopIfTrue="1" operator="equal">
      <formula>"Manual Entry"</formula>
    </cfRule>
  </conditionalFormatting>
  <conditionalFormatting sqref="F43:G43">
    <cfRule type="cellIs" dxfId="13" priority="3" stopIfTrue="1" operator="equal">
      <formula>0</formula>
    </cfRule>
  </conditionalFormatting>
  <conditionalFormatting sqref="F44">
    <cfRule type="cellIs" dxfId="12" priority="2" stopIfTrue="1" operator="equal">
      <formula>"Manual Entry"</formula>
    </cfRule>
  </conditionalFormatting>
  <conditionalFormatting sqref="F44:G44">
    <cfRule type="cellIs" dxfId="11" priority="1" stopIfTrue="1" operator="equal">
      <formula>0</formula>
    </cfRule>
  </conditionalFormatting>
  <dataValidations disablePrompts="1" count="1">
    <dataValidation type="list" allowBlank="1" showInputMessage="1" showErrorMessage="1" error="Enter month from dropdown." sqref="L2:M2">
      <formula1>Months</formula1>
    </dataValidation>
  </dataValidations>
  <printOptions horizontalCentered="1"/>
  <pageMargins left="0.25" right="0.25" top="0.75" bottom="0.5" header="0.3" footer="0.3"/>
  <pageSetup scale="79" fitToWidth="2" orientation="landscape" r:id="rId1"/>
  <headerFooter>
    <oddHeader xml:space="preserve">&amp;C&amp;"-,Bold"&amp;14&amp;UIndian Affairs Equipment Operation Data
</oddHeader>
    <oddFooter>&amp;L&amp;8
&amp;R
Page &amp;P of &amp;N</oddFooter>
  </headerFooter>
  <colBreaks count="1" manualBreakCount="1">
    <brk id="14" max="4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6" r:id="rId4" name="Check Box 62">
              <controlPr defaultSize="0" autoFill="0" autoLine="0" autoPict="0">
                <anchor moveWithCells="1" sizeWithCells="1">
                  <from>
                    <xdr:col>23</xdr:col>
                    <xdr:colOff>85725</xdr:colOff>
                    <xdr:row>29</xdr:row>
                    <xdr:rowOff>123825</xdr:rowOff>
                  </from>
                  <to>
                    <xdr:col>23</xdr:col>
                    <xdr:colOff>342900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" name="Check Box 63">
              <controlPr defaultSize="0" autoFill="0" autoLine="0" autoPict="0">
                <anchor moveWithCells="1" sizeWithCells="1">
                  <from>
                    <xdr:col>23</xdr:col>
                    <xdr:colOff>76200</xdr:colOff>
                    <xdr:row>19</xdr:row>
                    <xdr:rowOff>133350</xdr:rowOff>
                  </from>
                  <to>
                    <xdr:col>23</xdr:col>
                    <xdr:colOff>342900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" name="Check Box 64">
              <controlPr defaultSize="0" autoFill="0" autoLine="0" autoPict="0">
                <anchor moveWithCells="1" sizeWithCells="1">
                  <from>
                    <xdr:col>23</xdr:col>
                    <xdr:colOff>76200</xdr:colOff>
                    <xdr:row>23</xdr:row>
                    <xdr:rowOff>123825</xdr:rowOff>
                  </from>
                  <to>
                    <xdr:col>23</xdr:col>
                    <xdr:colOff>342900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7" name="Check Box 65">
              <controlPr defaultSize="0" autoFill="0" autoLine="0" autoPict="0">
                <anchor moveWithCells="1" sizeWithCells="1">
                  <from>
                    <xdr:col>23</xdr:col>
                    <xdr:colOff>85725</xdr:colOff>
                    <xdr:row>27</xdr:row>
                    <xdr:rowOff>123825</xdr:rowOff>
                  </from>
                  <to>
                    <xdr:col>23</xdr:col>
                    <xdr:colOff>352425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8" name="Check Box 66">
              <controlPr defaultSize="0" autoFill="0" autoLine="0" autoPict="0">
                <anchor moveWithCells="1" sizeWithCells="1">
                  <from>
                    <xdr:col>23</xdr:col>
                    <xdr:colOff>85725</xdr:colOff>
                    <xdr:row>25</xdr:row>
                    <xdr:rowOff>123825</xdr:rowOff>
                  </from>
                  <to>
                    <xdr:col>23</xdr:col>
                    <xdr:colOff>352425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9" name="Check Box 67">
              <controlPr defaultSize="0" autoFill="0" autoLine="0" autoPict="0">
                <anchor moveWithCells="1" sizeWithCells="1">
                  <from>
                    <xdr:col>23</xdr:col>
                    <xdr:colOff>85725</xdr:colOff>
                    <xdr:row>31</xdr:row>
                    <xdr:rowOff>114300</xdr:rowOff>
                  </from>
                  <to>
                    <xdr:col>23</xdr:col>
                    <xdr:colOff>352425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0" name="Check Box 68">
              <controlPr defaultSize="0" autoFill="0" autoLine="0" autoPict="0">
                <anchor moveWithCells="1" sizeWithCells="1">
                  <from>
                    <xdr:col>23</xdr:col>
                    <xdr:colOff>76200</xdr:colOff>
                    <xdr:row>21</xdr:row>
                    <xdr:rowOff>133350</xdr:rowOff>
                  </from>
                  <to>
                    <xdr:col>23</xdr:col>
                    <xdr:colOff>342900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1" name="Check Box 69">
              <controlPr defaultSize="0" autoFill="0" autoLine="0" autoPict="0">
                <anchor moveWithCells="1" sizeWithCells="1">
                  <from>
                    <xdr:col>23</xdr:col>
                    <xdr:colOff>85725</xdr:colOff>
                    <xdr:row>33</xdr:row>
                    <xdr:rowOff>114300</xdr:rowOff>
                  </from>
                  <to>
                    <xdr:col>23</xdr:col>
                    <xdr:colOff>352425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2" name="Check Box 70">
              <controlPr defaultSize="0" autoFill="0" autoLine="0" autoPict="0">
                <anchor moveWithCells="1" sizeWithCells="1">
                  <from>
                    <xdr:col>23</xdr:col>
                    <xdr:colOff>85725</xdr:colOff>
                    <xdr:row>35</xdr:row>
                    <xdr:rowOff>114300</xdr:rowOff>
                  </from>
                  <to>
                    <xdr:col>23</xdr:col>
                    <xdr:colOff>352425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3" name="Check Box 71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37</xdr:row>
                    <xdr:rowOff>114300</xdr:rowOff>
                  </from>
                  <to>
                    <xdr:col>23</xdr:col>
                    <xdr:colOff>361950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4" name="Check Box 72">
              <controlPr defaultSize="0" autoFill="0" autoLine="0" autoPict="0">
                <anchor moveWithCells="1" sizeWithCells="1">
                  <from>
                    <xdr:col>23</xdr:col>
                    <xdr:colOff>85725</xdr:colOff>
                    <xdr:row>39</xdr:row>
                    <xdr:rowOff>152400</xdr:rowOff>
                  </from>
                  <to>
                    <xdr:col>23</xdr:col>
                    <xdr:colOff>352425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5" name="Check Box 50">
              <controlPr defaultSize="0" autoFill="0" autoLine="0" autoPict="0">
                <anchor moveWithCells="1" sizeWithCells="1">
                  <from>
                    <xdr:col>21</xdr:col>
                    <xdr:colOff>85725</xdr:colOff>
                    <xdr:row>29</xdr:row>
                    <xdr:rowOff>123825</xdr:rowOff>
                  </from>
                  <to>
                    <xdr:col>21</xdr:col>
                    <xdr:colOff>342900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6" name="Check Box 51">
              <controlPr defaultSize="0" autoFill="0" autoLine="0" autoPict="0">
                <anchor moveWithCells="1" sizeWithCells="1">
                  <from>
                    <xdr:col>21</xdr:col>
                    <xdr:colOff>76200</xdr:colOff>
                    <xdr:row>19</xdr:row>
                    <xdr:rowOff>133350</xdr:rowOff>
                  </from>
                  <to>
                    <xdr:col>21</xdr:col>
                    <xdr:colOff>342900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7" name="Check Box 52">
              <controlPr defaultSize="0" autoFill="0" autoLine="0" autoPict="0">
                <anchor moveWithCells="1" sizeWithCells="1">
                  <from>
                    <xdr:col>21</xdr:col>
                    <xdr:colOff>76200</xdr:colOff>
                    <xdr:row>23</xdr:row>
                    <xdr:rowOff>123825</xdr:rowOff>
                  </from>
                  <to>
                    <xdr:col>21</xdr:col>
                    <xdr:colOff>342900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8" name="Check Box 53">
              <controlPr defaultSize="0" autoFill="0" autoLine="0" autoPict="0">
                <anchor moveWithCells="1" sizeWithCells="1">
                  <from>
                    <xdr:col>21</xdr:col>
                    <xdr:colOff>85725</xdr:colOff>
                    <xdr:row>27</xdr:row>
                    <xdr:rowOff>123825</xdr:rowOff>
                  </from>
                  <to>
                    <xdr:col>21</xdr:col>
                    <xdr:colOff>352425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9" name="Check Box 54">
              <controlPr defaultSize="0" autoFill="0" autoLine="0" autoPict="0">
                <anchor moveWithCells="1" sizeWithCells="1">
                  <from>
                    <xdr:col>21</xdr:col>
                    <xdr:colOff>85725</xdr:colOff>
                    <xdr:row>25</xdr:row>
                    <xdr:rowOff>123825</xdr:rowOff>
                  </from>
                  <to>
                    <xdr:col>21</xdr:col>
                    <xdr:colOff>352425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0" name="Check Box 55">
              <controlPr defaultSize="0" autoFill="0" autoLine="0" autoPict="0">
                <anchor moveWithCells="1" sizeWithCells="1">
                  <from>
                    <xdr:col>21</xdr:col>
                    <xdr:colOff>85725</xdr:colOff>
                    <xdr:row>31</xdr:row>
                    <xdr:rowOff>114300</xdr:rowOff>
                  </from>
                  <to>
                    <xdr:col>21</xdr:col>
                    <xdr:colOff>352425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1" name="Check Box 56">
              <controlPr defaultSize="0" autoFill="0" autoLine="0" autoPict="0">
                <anchor moveWithCells="1" sizeWithCells="1">
                  <from>
                    <xdr:col>21</xdr:col>
                    <xdr:colOff>76200</xdr:colOff>
                    <xdr:row>21</xdr:row>
                    <xdr:rowOff>133350</xdr:rowOff>
                  </from>
                  <to>
                    <xdr:col>21</xdr:col>
                    <xdr:colOff>342900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2" name="Check Box 57">
              <controlPr defaultSize="0" autoFill="0" autoLine="0" autoPict="0">
                <anchor moveWithCells="1" sizeWithCells="1">
                  <from>
                    <xdr:col>21</xdr:col>
                    <xdr:colOff>85725</xdr:colOff>
                    <xdr:row>33</xdr:row>
                    <xdr:rowOff>114300</xdr:rowOff>
                  </from>
                  <to>
                    <xdr:col>21</xdr:col>
                    <xdr:colOff>352425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3" name="Check Box 58">
              <controlPr defaultSize="0" autoFill="0" autoLine="0" autoPict="0">
                <anchor moveWithCells="1" sizeWithCells="1">
                  <from>
                    <xdr:col>21</xdr:col>
                    <xdr:colOff>85725</xdr:colOff>
                    <xdr:row>35</xdr:row>
                    <xdr:rowOff>114300</xdr:rowOff>
                  </from>
                  <to>
                    <xdr:col>21</xdr:col>
                    <xdr:colOff>352425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4" name="Check Box 59">
              <controlPr defaultSize="0" autoFill="0" autoLine="0" autoPict="0">
                <anchor moveWithCells="1" sizeWithCells="1">
                  <from>
                    <xdr:col>21</xdr:col>
                    <xdr:colOff>95250</xdr:colOff>
                    <xdr:row>37</xdr:row>
                    <xdr:rowOff>114300</xdr:rowOff>
                  </from>
                  <to>
                    <xdr:col>21</xdr:col>
                    <xdr:colOff>361950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5" name="Check Box 60">
              <controlPr defaultSize="0" autoFill="0" autoLine="0" autoPict="0">
                <anchor moveWithCells="1" sizeWithCells="1">
                  <from>
                    <xdr:col>21</xdr:col>
                    <xdr:colOff>85725</xdr:colOff>
                    <xdr:row>39</xdr:row>
                    <xdr:rowOff>152400</xdr:rowOff>
                  </from>
                  <to>
                    <xdr:col>21</xdr:col>
                    <xdr:colOff>352425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6" name="Check Box 37">
              <controlPr defaultSize="0" autoFill="0" autoLine="0" autoPict="0">
                <anchor moveWithCells="1" sizeWithCells="1">
                  <from>
                    <xdr:col>19</xdr:col>
                    <xdr:colOff>85725</xdr:colOff>
                    <xdr:row>29</xdr:row>
                    <xdr:rowOff>123825</xdr:rowOff>
                  </from>
                  <to>
                    <xdr:col>19</xdr:col>
                    <xdr:colOff>342900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7" name="Check Box 38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19</xdr:row>
                    <xdr:rowOff>133350</xdr:rowOff>
                  </from>
                  <to>
                    <xdr:col>19</xdr:col>
                    <xdr:colOff>342900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8" name="Check Box 39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23</xdr:row>
                    <xdr:rowOff>123825</xdr:rowOff>
                  </from>
                  <to>
                    <xdr:col>19</xdr:col>
                    <xdr:colOff>342900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9" name="Check Box 40">
              <controlPr defaultSize="0" autoFill="0" autoLine="0" autoPict="0">
                <anchor moveWithCells="1" sizeWithCells="1">
                  <from>
                    <xdr:col>19</xdr:col>
                    <xdr:colOff>85725</xdr:colOff>
                    <xdr:row>27</xdr:row>
                    <xdr:rowOff>123825</xdr:rowOff>
                  </from>
                  <to>
                    <xdr:col>19</xdr:col>
                    <xdr:colOff>352425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0" name="Check Box 41">
              <controlPr defaultSize="0" autoFill="0" autoLine="0" autoPict="0">
                <anchor moveWithCells="1" sizeWithCells="1">
                  <from>
                    <xdr:col>19</xdr:col>
                    <xdr:colOff>85725</xdr:colOff>
                    <xdr:row>25</xdr:row>
                    <xdr:rowOff>123825</xdr:rowOff>
                  </from>
                  <to>
                    <xdr:col>19</xdr:col>
                    <xdr:colOff>352425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1" name="Check Box 42">
              <controlPr defaultSize="0" autoFill="0" autoLine="0" autoPict="0">
                <anchor moveWithCells="1" sizeWithCells="1">
                  <from>
                    <xdr:col>19</xdr:col>
                    <xdr:colOff>85725</xdr:colOff>
                    <xdr:row>31</xdr:row>
                    <xdr:rowOff>114300</xdr:rowOff>
                  </from>
                  <to>
                    <xdr:col>19</xdr:col>
                    <xdr:colOff>352425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2" name="Check Box 43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21</xdr:row>
                    <xdr:rowOff>133350</xdr:rowOff>
                  </from>
                  <to>
                    <xdr:col>19</xdr:col>
                    <xdr:colOff>342900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3" name="Check Box 44">
              <controlPr defaultSize="0" autoFill="0" autoLine="0" autoPict="0">
                <anchor moveWithCells="1" sizeWithCells="1">
                  <from>
                    <xdr:col>19</xdr:col>
                    <xdr:colOff>85725</xdr:colOff>
                    <xdr:row>33</xdr:row>
                    <xdr:rowOff>114300</xdr:rowOff>
                  </from>
                  <to>
                    <xdr:col>19</xdr:col>
                    <xdr:colOff>352425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4" name="Check Box 45">
              <controlPr defaultSize="0" autoFill="0" autoLine="0" autoPict="0">
                <anchor moveWithCells="1" sizeWithCells="1">
                  <from>
                    <xdr:col>19</xdr:col>
                    <xdr:colOff>85725</xdr:colOff>
                    <xdr:row>35</xdr:row>
                    <xdr:rowOff>114300</xdr:rowOff>
                  </from>
                  <to>
                    <xdr:col>19</xdr:col>
                    <xdr:colOff>352425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5" name="Check Box 46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37</xdr:row>
                    <xdr:rowOff>114300</xdr:rowOff>
                  </from>
                  <to>
                    <xdr:col>19</xdr:col>
                    <xdr:colOff>361950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6" name="Check Box 47">
              <controlPr defaultSize="0" autoFill="0" autoLine="0" autoPict="0">
                <anchor moveWithCells="1" sizeWithCells="1">
                  <from>
                    <xdr:col>19</xdr:col>
                    <xdr:colOff>85725</xdr:colOff>
                    <xdr:row>39</xdr:row>
                    <xdr:rowOff>152400</xdr:rowOff>
                  </from>
                  <to>
                    <xdr:col>19</xdr:col>
                    <xdr:colOff>352425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37" name="Check Box 11">
              <controlPr defaultSize="0" autoFill="0" autoLine="0" autoPict="0">
                <anchor moveWithCells="1" sizeWithCells="1">
                  <from>
                    <xdr:col>24</xdr:col>
                    <xdr:colOff>28575</xdr:colOff>
                    <xdr:row>5</xdr:row>
                    <xdr:rowOff>180975</xdr:rowOff>
                  </from>
                  <to>
                    <xdr:col>24</xdr:col>
                    <xdr:colOff>285750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38" name="Check Box 12">
              <controlPr defaultSize="0" autoFill="0" autoLine="0" autoPict="0">
                <anchor moveWithCells="1" sizeWithCells="1">
                  <from>
                    <xdr:col>24</xdr:col>
                    <xdr:colOff>28575</xdr:colOff>
                    <xdr:row>6</xdr:row>
                    <xdr:rowOff>161925</xdr:rowOff>
                  </from>
                  <to>
                    <xdr:col>24</xdr:col>
                    <xdr:colOff>285750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39" name="Check Box 13">
              <controlPr defaultSize="0" autoFill="0" autoLine="0" autoPict="0">
                <anchor moveWithCells="1" sizeWithCells="1">
                  <from>
                    <xdr:col>24</xdr:col>
                    <xdr:colOff>28575</xdr:colOff>
                    <xdr:row>8</xdr:row>
                    <xdr:rowOff>123825</xdr:rowOff>
                  </from>
                  <to>
                    <xdr:col>24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40" name="Check Box 14">
              <controlPr defaultSize="0" autoFill="0" autoLine="0" autoPict="0">
                <anchor moveWithCells="1" sizeWithCells="1">
                  <from>
                    <xdr:col>24</xdr:col>
                    <xdr:colOff>28575</xdr:colOff>
                    <xdr:row>10</xdr:row>
                    <xdr:rowOff>123825</xdr:rowOff>
                  </from>
                  <to>
                    <xdr:col>24</xdr:col>
                    <xdr:colOff>285750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41" name="Check Box 15">
              <controlPr defaultSize="0" autoFill="0" autoLine="0" autoPict="0">
                <anchor moveWithCells="1" sizeWithCells="1">
                  <from>
                    <xdr:col>24</xdr:col>
                    <xdr:colOff>28575</xdr:colOff>
                    <xdr:row>11</xdr:row>
                    <xdr:rowOff>133350</xdr:rowOff>
                  </from>
                  <to>
                    <xdr:col>24</xdr:col>
                    <xdr:colOff>285750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42" name="Check Box 18">
              <controlPr defaultSize="0" autoFill="0" autoLine="0" autoPict="0">
                <anchor moveWithCells="1" sizeWithCells="1">
                  <from>
                    <xdr:col>24</xdr:col>
                    <xdr:colOff>28575</xdr:colOff>
                    <xdr:row>5</xdr:row>
                    <xdr:rowOff>0</xdr:rowOff>
                  </from>
                  <to>
                    <xdr:col>25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43" name="Check Box 24">
              <controlPr defaultSize="0" autoFill="0" autoLine="0" autoPict="0">
                <anchor moveWithCells="1" sizeWithCells="1">
                  <from>
                    <xdr:col>24</xdr:col>
                    <xdr:colOff>28575</xdr:colOff>
                    <xdr:row>12</xdr:row>
                    <xdr:rowOff>133350</xdr:rowOff>
                  </from>
                  <to>
                    <xdr:col>24</xdr:col>
                    <xdr:colOff>285750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44" name="Check Box 5">
              <controlPr defaultSize="0" autoFill="0" autoLine="0" autoPict="0">
                <anchor moveWithCells="1" sizeWithCells="1">
                  <from>
                    <xdr:col>22</xdr:col>
                    <xdr:colOff>114300</xdr:colOff>
                    <xdr:row>5</xdr:row>
                    <xdr:rowOff>171450</xdr:rowOff>
                  </from>
                  <to>
                    <xdr:col>23</xdr:col>
                    <xdr:colOff>9525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45" name="Check Box 9">
              <controlPr defaultSize="0" autoFill="0" autoLine="0" autoPict="0">
                <anchor moveWithCells="1" sizeWithCells="1">
                  <from>
                    <xdr:col>22</xdr:col>
                    <xdr:colOff>123825</xdr:colOff>
                    <xdr:row>11</xdr:row>
                    <xdr:rowOff>133350</xdr:rowOff>
                  </from>
                  <to>
                    <xdr:col>23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46" name="Check Box 4">
              <controlPr defaultSize="0" autoFill="0" autoLine="0" autoPict="0">
                <anchor moveWithCells="1" sizeWithCells="1">
                  <from>
                    <xdr:col>22</xdr:col>
                    <xdr:colOff>114300</xdr:colOff>
                    <xdr:row>5</xdr:row>
                    <xdr:rowOff>0</xdr:rowOff>
                  </from>
                  <to>
                    <xdr:col>23</xdr:col>
                    <xdr:colOff>9525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47" name="Check Box 6">
              <controlPr defaultSize="0" autoFill="0" autoLine="0" autoPict="0">
                <anchor moveWithCells="1" sizeWithCells="1">
                  <from>
                    <xdr:col>22</xdr:col>
                    <xdr:colOff>114300</xdr:colOff>
                    <xdr:row>6</xdr:row>
                    <xdr:rowOff>180975</xdr:rowOff>
                  </from>
                  <to>
                    <xdr:col>23</xdr:col>
                    <xdr:colOff>9525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48" name="Check Box 7">
              <controlPr defaultSize="0" autoFill="0" autoLine="0" autoPict="0">
                <anchor moveWithCells="1" sizeWithCells="1">
                  <from>
                    <xdr:col>22</xdr:col>
                    <xdr:colOff>123825</xdr:colOff>
                    <xdr:row>10</xdr:row>
                    <xdr:rowOff>133350</xdr:rowOff>
                  </from>
                  <to>
                    <xdr:col>23</xdr:col>
                    <xdr:colOff>19050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49" name="Check Box 8">
              <controlPr defaultSize="0" autoFill="0" autoLine="0" autoPict="0">
                <anchor moveWithCells="1" sizeWithCells="1">
                  <from>
                    <xdr:col>22</xdr:col>
                    <xdr:colOff>114300</xdr:colOff>
                    <xdr:row>8</xdr:row>
                    <xdr:rowOff>123825</xdr:rowOff>
                  </from>
                  <to>
                    <xdr:col>23</xdr:col>
                    <xdr:colOff>9525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0" name="Check Box 10">
              <controlPr defaultSize="0" autoFill="0" autoLine="0" autoPict="0">
                <anchor moveWithCells="1" sizeWithCells="1">
                  <from>
                    <xdr:col>22</xdr:col>
                    <xdr:colOff>123825</xdr:colOff>
                    <xdr:row>12</xdr:row>
                    <xdr:rowOff>133350</xdr:rowOff>
                  </from>
                  <to>
                    <xdr:col>23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L48"/>
  <sheetViews>
    <sheetView view="pageLayout" zoomScaleNormal="80" zoomScaleSheetLayoutView="100" workbookViewId="0">
      <selection activeCell="L48" sqref="L48"/>
    </sheetView>
  </sheetViews>
  <sheetFormatPr defaultRowHeight="15" x14ac:dyDescent="0.25"/>
  <cols>
    <col min="1" max="2" width="9.5703125" style="5" customWidth="1"/>
    <col min="3" max="3" width="9.42578125" style="5" customWidth="1"/>
    <col min="4" max="4" width="8.28515625" style="16" customWidth="1"/>
    <col min="5" max="5" width="8.7109375" style="16" customWidth="1"/>
    <col min="6" max="6" width="6.85546875" style="16" bestFit="1" customWidth="1"/>
    <col min="7" max="7" width="8.7109375" style="16" customWidth="1"/>
    <col min="8" max="9" width="12.42578125" style="5" customWidth="1"/>
    <col min="10" max="10" width="27.140625" style="5" customWidth="1"/>
    <col min="11" max="11" width="7.140625" style="5" customWidth="1"/>
    <col min="12" max="12" width="18.85546875" style="5" bestFit="1" customWidth="1"/>
    <col min="13" max="13" width="9.140625" style="5" customWidth="1"/>
    <col min="14" max="14" width="20.140625" style="5" customWidth="1"/>
    <col min="15" max="15" width="1.28515625" style="5" customWidth="1"/>
    <col min="16" max="16" width="1.28515625" style="31" customWidth="1"/>
    <col min="17" max="17" width="23.42578125" style="5" customWidth="1"/>
    <col min="18" max="18" width="3" style="5" customWidth="1"/>
    <col min="19" max="19" width="5.7109375" style="5" customWidth="1"/>
    <col min="20" max="20" width="5.7109375" style="16" customWidth="1"/>
    <col min="21" max="21" width="7.140625" style="5" customWidth="1"/>
    <col min="22" max="22" width="5.7109375" style="16" customWidth="1"/>
    <col min="23" max="23" width="6" style="5" customWidth="1"/>
    <col min="24" max="24" width="5.7109375" style="16" customWidth="1"/>
    <col min="25" max="25" width="4.140625" style="5" customWidth="1"/>
    <col min="26" max="27" width="9.140625" style="5"/>
    <col min="28" max="28" width="10.7109375" style="5" customWidth="1"/>
    <col min="29" max="29" width="9.85546875" style="5" customWidth="1"/>
    <col min="30" max="30" width="9.140625" style="5" customWidth="1"/>
    <col min="31" max="31" width="12.7109375" style="67" customWidth="1"/>
    <col min="32" max="32" width="3.7109375" style="27" customWidth="1"/>
    <col min="33" max="33" width="3.7109375" style="11" customWidth="1"/>
    <col min="34" max="34" width="1.7109375" style="11" customWidth="1"/>
    <col min="35" max="38" width="3.7109375" style="11" customWidth="1"/>
    <col min="39" max="16384" width="9.140625" style="5"/>
  </cols>
  <sheetData>
    <row r="1" spans="1:38" ht="6.75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T1" s="5"/>
      <c r="V1" s="5"/>
      <c r="X1" s="5"/>
      <c r="AF1" s="5"/>
      <c r="AG1" s="5"/>
      <c r="AH1" s="5"/>
      <c r="AI1" s="5"/>
      <c r="AJ1" s="5"/>
      <c r="AK1" s="5"/>
      <c r="AL1" s="5"/>
    </row>
    <row r="2" spans="1:38" ht="21" customHeight="1" x14ac:dyDescent="0.35">
      <c r="A2" s="153" t="s">
        <v>9</v>
      </c>
      <c r="B2" s="154"/>
      <c r="C2" s="154"/>
      <c r="D2" s="154"/>
      <c r="E2" s="154"/>
      <c r="F2" s="154"/>
      <c r="G2" s="154"/>
      <c r="H2" s="154"/>
      <c r="I2" s="6"/>
      <c r="J2" s="115" t="s">
        <v>21</v>
      </c>
      <c r="K2" s="115"/>
      <c r="L2" s="139" t="s">
        <v>110</v>
      </c>
      <c r="M2" s="139"/>
      <c r="N2" s="7" t="s">
        <v>135</v>
      </c>
      <c r="Q2" s="147" t="s">
        <v>46</v>
      </c>
      <c r="R2" s="147"/>
      <c r="S2" s="147"/>
      <c r="T2" s="147"/>
      <c r="U2" s="147"/>
      <c r="V2" s="147"/>
      <c r="W2" s="147"/>
      <c r="X2" s="147"/>
      <c r="Y2" s="147"/>
      <c r="Z2" s="8"/>
      <c r="AA2" s="8"/>
      <c r="AB2" s="8"/>
      <c r="AC2" s="8"/>
      <c r="AD2" s="8"/>
      <c r="AF2" s="9"/>
      <c r="AG2" s="10"/>
      <c r="AL2" s="12"/>
    </row>
    <row r="3" spans="1:38" ht="21" customHeight="1" x14ac:dyDescent="0.35">
      <c r="A3" s="153"/>
      <c r="B3" s="154"/>
      <c r="C3" s="154"/>
      <c r="D3" s="154"/>
      <c r="E3" s="154"/>
      <c r="F3" s="154"/>
      <c r="G3" s="154"/>
      <c r="H3" s="154"/>
      <c r="I3" s="6"/>
      <c r="J3" s="115" t="s">
        <v>59</v>
      </c>
      <c r="K3" s="115"/>
      <c r="L3" s="34" t="s">
        <v>71</v>
      </c>
      <c r="M3" s="13" t="s">
        <v>60</v>
      </c>
      <c r="N3" s="35" t="s">
        <v>72</v>
      </c>
      <c r="Q3" s="147"/>
      <c r="R3" s="147"/>
      <c r="S3" s="147"/>
      <c r="T3" s="147"/>
      <c r="U3" s="147"/>
      <c r="V3" s="147"/>
      <c r="W3" s="147"/>
      <c r="X3" s="147"/>
      <c r="Y3" s="147"/>
      <c r="Z3" s="8"/>
      <c r="AA3" s="5" t="s">
        <v>44</v>
      </c>
      <c r="AB3" s="8"/>
      <c r="AC3" s="8"/>
      <c r="AD3" s="8"/>
      <c r="AF3" s="9"/>
      <c r="AG3" s="117" t="s">
        <v>52</v>
      </c>
      <c r="AI3" s="117" t="s">
        <v>48</v>
      </c>
      <c r="AK3" s="117" t="s">
        <v>49</v>
      </c>
      <c r="AL3" s="117" t="s">
        <v>15</v>
      </c>
    </row>
    <row r="4" spans="1:38" ht="21" customHeight="1" x14ac:dyDescent="0.35">
      <c r="A4" s="153"/>
      <c r="B4" s="154"/>
      <c r="C4" s="154"/>
      <c r="D4" s="154"/>
      <c r="E4" s="154"/>
      <c r="F4" s="154"/>
      <c r="G4" s="154"/>
      <c r="H4" s="154"/>
      <c r="I4" s="115" t="s">
        <v>10</v>
      </c>
      <c r="J4" s="115"/>
      <c r="K4" s="115"/>
      <c r="L4" s="123" t="s">
        <v>130</v>
      </c>
      <c r="M4" s="123"/>
      <c r="N4" s="124"/>
      <c r="Q4" s="147"/>
      <c r="R4" s="147"/>
      <c r="S4" s="147"/>
      <c r="T4" s="147"/>
      <c r="U4" s="147"/>
      <c r="V4" s="147"/>
      <c r="W4" s="147"/>
      <c r="X4" s="147"/>
      <c r="Y4" s="147"/>
      <c r="Z4" s="8"/>
      <c r="AA4" s="8"/>
      <c r="AB4" s="118" t="s">
        <v>82</v>
      </c>
      <c r="AC4" s="118"/>
      <c r="AD4" s="118"/>
      <c r="AE4" s="81">
        <f>E40</f>
        <v>407.07</v>
      </c>
      <c r="AF4" s="9"/>
      <c r="AG4" s="117"/>
      <c r="AI4" s="117"/>
      <c r="AJ4" s="117" t="s">
        <v>47</v>
      </c>
      <c r="AK4" s="117"/>
      <c r="AL4" s="117"/>
    </row>
    <row r="5" spans="1:38" ht="12.75" customHeight="1" x14ac:dyDescent="0.25">
      <c r="A5" s="155"/>
      <c r="B5" s="156"/>
      <c r="C5" s="156"/>
      <c r="D5" s="156"/>
      <c r="E5" s="156"/>
      <c r="F5" s="156"/>
      <c r="G5" s="156"/>
      <c r="H5" s="156"/>
      <c r="I5" s="14"/>
      <c r="J5" s="14"/>
      <c r="K5" s="14"/>
      <c r="L5" s="14"/>
      <c r="M5" s="14"/>
      <c r="N5" s="15"/>
      <c r="Q5" s="116" t="s">
        <v>61</v>
      </c>
      <c r="R5" s="116"/>
      <c r="S5" s="116"/>
      <c r="T5" s="116"/>
      <c r="U5" s="116"/>
      <c r="V5" s="30"/>
      <c r="W5" s="125">
        <f>COUNTA(G9:G39)</f>
        <v>1</v>
      </c>
      <c r="X5" s="125"/>
      <c r="Y5" s="125"/>
      <c r="Z5" s="8"/>
      <c r="AA5" s="8"/>
      <c r="AB5" s="118" t="s">
        <v>83</v>
      </c>
      <c r="AC5" s="118"/>
      <c r="AD5" s="118"/>
      <c r="AE5" s="81">
        <f>G40</f>
        <v>25.5</v>
      </c>
      <c r="AF5" s="9"/>
      <c r="AG5" s="117"/>
      <c r="AI5" s="117"/>
      <c r="AJ5" s="117"/>
      <c r="AK5" s="117"/>
      <c r="AL5" s="117"/>
    </row>
    <row r="6" spans="1:38" x14ac:dyDescent="0.25">
      <c r="A6" s="146" t="s">
        <v>0</v>
      </c>
      <c r="B6" s="138" t="s">
        <v>1</v>
      </c>
      <c r="C6" s="138"/>
      <c r="D6" s="138" t="s">
        <v>2</v>
      </c>
      <c r="E6" s="138"/>
      <c r="F6" s="138"/>
      <c r="G6" s="138"/>
      <c r="H6" s="146" t="s">
        <v>16</v>
      </c>
      <c r="I6" s="146"/>
      <c r="J6" s="146"/>
      <c r="K6" s="138" t="s">
        <v>17</v>
      </c>
      <c r="L6" s="138"/>
      <c r="M6" s="140" t="s">
        <v>42</v>
      </c>
      <c r="N6" s="146" t="s">
        <v>18</v>
      </c>
      <c r="Q6" s="116" t="s">
        <v>62</v>
      </c>
      <c r="R6" s="120"/>
      <c r="S6" s="120"/>
      <c r="T6" s="120"/>
      <c r="U6" s="120"/>
      <c r="V6" s="16" t="s">
        <v>25</v>
      </c>
      <c r="W6" s="8"/>
      <c r="X6" s="16" t="s">
        <v>26</v>
      </c>
      <c r="Y6" s="16"/>
      <c r="Z6" s="8"/>
      <c r="AA6" s="8"/>
      <c r="AB6" s="118" t="s">
        <v>84</v>
      </c>
      <c r="AC6" s="118"/>
      <c r="AD6" s="118"/>
      <c r="AE6" s="81">
        <f>H40</f>
        <v>125</v>
      </c>
      <c r="AF6" s="9"/>
      <c r="AG6" s="117"/>
      <c r="AI6" s="117"/>
      <c r="AJ6" s="117"/>
      <c r="AK6" s="117"/>
      <c r="AL6" s="117"/>
    </row>
    <row r="7" spans="1:38" x14ac:dyDescent="0.25">
      <c r="A7" s="146"/>
      <c r="B7" s="157" t="s">
        <v>14</v>
      </c>
      <c r="C7" s="157" t="s">
        <v>15</v>
      </c>
      <c r="D7" s="138" t="s">
        <v>3</v>
      </c>
      <c r="E7" s="138"/>
      <c r="F7" s="138" t="s">
        <v>6</v>
      </c>
      <c r="G7" s="138"/>
      <c r="H7" s="146" t="s">
        <v>11</v>
      </c>
      <c r="I7" s="146"/>
      <c r="J7" s="146"/>
      <c r="K7" s="138" t="s">
        <v>11</v>
      </c>
      <c r="L7" s="138"/>
      <c r="M7" s="141"/>
      <c r="N7" s="146"/>
      <c r="Q7" s="116" t="s">
        <v>63</v>
      </c>
      <c r="R7" s="120"/>
      <c r="S7" s="120"/>
      <c r="T7" s="120"/>
      <c r="U7" s="120"/>
      <c r="V7" s="16" t="s">
        <v>25</v>
      </c>
      <c r="W7" s="8"/>
      <c r="X7" s="16" t="s">
        <v>26</v>
      </c>
      <c r="Y7" s="16"/>
      <c r="Z7" s="8"/>
      <c r="AA7" s="8"/>
      <c r="AB7" s="118" t="s">
        <v>85</v>
      </c>
      <c r="AC7" s="118"/>
      <c r="AD7" s="118"/>
      <c r="AE7" s="82">
        <f>I40</f>
        <v>1019.28</v>
      </c>
      <c r="AF7" s="9"/>
      <c r="AG7" s="107" t="s">
        <v>76</v>
      </c>
      <c r="AI7" s="117"/>
      <c r="AJ7" s="117"/>
      <c r="AK7" s="117"/>
      <c r="AL7" s="117"/>
    </row>
    <row r="8" spans="1:38" x14ac:dyDescent="0.25">
      <c r="A8" s="146"/>
      <c r="B8" s="157"/>
      <c r="C8" s="157"/>
      <c r="D8" s="1" t="s">
        <v>4</v>
      </c>
      <c r="E8" s="1" t="s">
        <v>5</v>
      </c>
      <c r="F8" s="1" t="s">
        <v>7</v>
      </c>
      <c r="G8" s="1" t="s">
        <v>5</v>
      </c>
      <c r="H8" s="1" t="s">
        <v>12</v>
      </c>
      <c r="I8" s="1" t="s">
        <v>13</v>
      </c>
      <c r="J8" s="1" t="s">
        <v>8</v>
      </c>
      <c r="K8" s="1" t="s">
        <v>5</v>
      </c>
      <c r="L8" s="1" t="s">
        <v>8</v>
      </c>
      <c r="M8" s="142"/>
      <c r="N8" s="146"/>
      <c r="Q8" s="116" t="s">
        <v>64</v>
      </c>
      <c r="R8" s="120"/>
      <c r="S8" s="120"/>
      <c r="T8" s="120"/>
      <c r="U8" s="120"/>
      <c r="V8" s="16" t="s">
        <v>25</v>
      </c>
      <c r="W8" s="8"/>
      <c r="X8" s="16" t="s">
        <v>26</v>
      </c>
      <c r="Y8" s="16"/>
      <c r="Z8" s="8"/>
      <c r="AA8" s="8"/>
      <c r="AB8" s="118" t="s">
        <v>86</v>
      </c>
      <c r="AC8" s="118"/>
      <c r="AD8" s="118"/>
      <c r="AE8" s="81">
        <f>AE6+AE7</f>
        <v>1144.28</v>
      </c>
      <c r="AF8" s="9"/>
      <c r="AG8" s="107"/>
      <c r="AI8" s="128">
        <f>F42</f>
        <v>15515</v>
      </c>
      <c r="AJ8" s="126">
        <f>F43</f>
        <v>14264</v>
      </c>
      <c r="AK8" s="28"/>
      <c r="AL8" s="117"/>
    </row>
    <row r="9" spans="1:38" s="19" customFormat="1" ht="12.75" customHeight="1" x14ac:dyDescent="0.25">
      <c r="A9" s="37">
        <v>42056</v>
      </c>
      <c r="B9" s="38">
        <v>8</v>
      </c>
      <c r="C9" s="39">
        <v>14292</v>
      </c>
      <c r="D9" s="40">
        <v>23.78</v>
      </c>
      <c r="E9" s="41">
        <v>68</v>
      </c>
      <c r="F9" s="40"/>
      <c r="G9" s="41"/>
      <c r="H9" s="41"/>
      <c r="I9" s="41"/>
      <c r="J9" s="42"/>
      <c r="K9" s="41"/>
      <c r="L9" s="42"/>
      <c r="M9" s="41"/>
      <c r="N9" s="42"/>
      <c r="O9" s="5"/>
      <c r="P9" s="31"/>
      <c r="Q9" s="118" t="s">
        <v>22</v>
      </c>
      <c r="R9" s="119"/>
      <c r="S9" s="119"/>
      <c r="T9" s="119"/>
      <c r="U9" s="119"/>
      <c r="V9" s="17"/>
      <c r="W9" s="8"/>
      <c r="X9" s="17"/>
      <c r="Y9" s="17"/>
      <c r="Z9" s="8"/>
      <c r="AA9" s="8"/>
      <c r="AB9" s="118" t="s">
        <v>87</v>
      </c>
      <c r="AC9" s="118"/>
      <c r="AD9" s="118"/>
      <c r="AE9" s="81">
        <f>K40</f>
        <v>0</v>
      </c>
      <c r="AF9" s="9"/>
      <c r="AG9" s="107"/>
      <c r="AH9" s="18"/>
      <c r="AI9" s="129"/>
      <c r="AJ9" s="127"/>
      <c r="AK9" s="18"/>
      <c r="AL9" s="12"/>
    </row>
    <row r="10" spans="1:38" s="19" customFormat="1" ht="12.75" customHeight="1" x14ac:dyDescent="0.25">
      <c r="A10" s="43">
        <v>42063</v>
      </c>
      <c r="B10" s="44">
        <v>3</v>
      </c>
      <c r="C10" s="45">
        <v>14438</v>
      </c>
      <c r="D10" s="46">
        <v>19.989999999999998</v>
      </c>
      <c r="E10" s="47">
        <v>58.57</v>
      </c>
      <c r="F10" s="46"/>
      <c r="G10" s="47"/>
      <c r="H10" s="47"/>
      <c r="I10" s="47"/>
      <c r="J10" s="48"/>
      <c r="K10" s="47"/>
      <c r="L10" s="48"/>
      <c r="M10" s="47"/>
      <c r="N10" s="48"/>
      <c r="O10" s="5"/>
      <c r="P10" s="31"/>
      <c r="Q10" s="161" t="s">
        <v>65</v>
      </c>
      <c r="R10" s="162"/>
      <c r="S10" s="162"/>
      <c r="T10" s="162"/>
      <c r="U10" s="162"/>
      <c r="V10" s="16" t="s">
        <v>25</v>
      </c>
      <c r="W10" s="8"/>
      <c r="X10" s="16" t="s">
        <v>26</v>
      </c>
      <c r="Y10" s="16"/>
      <c r="Z10" s="8"/>
      <c r="AA10" s="8"/>
      <c r="AB10" s="118" t="s">
        <v>88</v>
      </c>
      <c r="AC10" s="118"/>
      <c r="AD10" s="118"/>
      <c r="AE10" s="81">
        <v>0</v>
      </c>
      <c r="AF10" s="9"/>
      <c r="AG10" s="107"/>
      <c r="AH10" s="18"/>
      <c r="AI10" s="129"/>
      <c r="AJ10" s="127"/>
      <c r="AK10" s="18"/>
      <c r="AL10" s="12"/>
    </row>
    <row r="11" spans="1:38" s="19" customFormat="1" ht="12.75" customHeight="1" x14ac:dyDescent="0.25">
      <c r="A11" s="43">
        <v>42065</v>
      </c>
      <c r="B11" s="44">
        <v>8</v>
      </c>
      <c r="C11" s="45">
        <v>14607</v>
      </c>
      <c r="D11" s="46">
        <v>23.94</v>
      </c>
      <c r="E11" s="47">
        <v>67</v>
      </c>
      <c r="F11" s="46"/>
      <c r="G11" s="47"/>
      <c r="H11" s="47"/>
      <c r="I11" s="47"/>
      <c r="J11" s="48"/>
      <c r="K11" s="47"/>
      <c r="L11" s="48"/>
      <c r="M11" s="47"/>
      <c r="N11" s="48"/>
      <c r="O11" s="5"/>
      <c r="P11" s="31"/>
      <c r="Q11" s="120" t="s">
        <v>23</v>
      </c>
      <c r="R11" s="120"/>
      <c r="S11" s="120"/>
      <c r="T11" s="120"/>
      <c r="U11" s="120"/>
      <c r="V11" s="17"/>
      <c r="W11" s="8"/>
      <c r="X11" s="17"/>
      <c r="Y11" s="17"/>
      <c r="Z11" s="8"/>
      <c r="AA11" s="8"/>
      <c r="AB11" s="118" t="s">
        <v>89</v>
      </c>
      <c r="AC11" s="118"/>
      <c r="AD11" s="118"/>
      <c r="AE11" s="83">
        <f>M40</f>
        <v>0</v>
      </c>
      <c r="AF11" s="9"/>
      <c r="AG11" s="107"/>
      <c r="AH11" s="18"/>
      <c r="AI11" s="129"/>
      <c r="AJ11" s="127"/>
      <c r="AK11" s="18"/>
      <c r="AL11" s="12"/>
    </row>
    <row r="12" spans="1:38" s="19" customFormat="1" ht="12.75" customHeight="1" thickBot="1" x14ac:dyDescent="0.3">
      <c r="A12" s="43">
        <v>42069</v>
      </c>
      <c r="B12" s="44">
        <v>8</v>
      </c>
      <c r="C12" s="45">
        <v>14811</v>
      </c>
      <c r="D12" s="46">
        <v>19.11</v>
      </c>
      <c r="E12" s="47">
        <v>56</v>
      </c>
      <c r="F12" s="46"/>
      <c r="G12" s="47"/>
      <c r="H12" s="47"/>
      <c r="I12" s="47"/>
      <c r="J12" s="48"/>
      <c r="K12" s="47"/>
      <c r="L12" s="48"/>
      <c r="M12" s="47"/>
      <c r="N12" s="48"/>
      <c r="O12" s="5"/>
      <c r="P12" s="31"/>
      <c r="Q12" s="161" t="s">
        <v>66</v>
      </c>
      <c r="R12" s="162"/>
      <c r="S12" s="162"/>
      <c r="T12" s="162"/>
      <c r="U12" s="162"/>
      <c r="V12" s="16" t="s">
        <v>25</v>
      </c>
      <c r="W12" s="8"/>
      <c r="X12" s="16" t="s">
        <v>26</v>
      </c>
      <c r="Y12" s="16"/>
      <c r="Z12" s="8"/>
      <c r="AA12" s="8"/>
      <c r="AB12" s="118" t="s">
        <v>90</v>
      </c>
      <c r="AC12" s="118"/>
      <c r="AD12" s="118"/>
      <c r="AE12" s="84">
        <f>SUM(AE8:AE11)+AE5+AE4</f>
        <v>1576.85</v>
      </c>
      <c r="AF12" s="9"/>
      <c r="AG12" s="107"/>
      <c r="AH12" s="18"/>
      <c r="AI12" s="18"/>
      <c r="AJ12" s="18"/>
      <c r="AK12" s="18"/>
      <c r="AL12" s="12"/>
    </row>
    <row r="13" spans="1:38" s="19" customFormat="1" ht="12.75" customHeight="1" thickTop="1" x14ac:dyDescent="0.25">
      <c r="A13" s="43">
        <v>42069</v>
      </c>
      <c r="B13" s="44"/>
      <c r="C13" s="45">
        <v>14817</v>
      </c>
      <c r="D13" s="46"/>
      <c r="E13" s="47"/>
      <c r="F13" s="46">
        <v>6</v>
      </c>
      <c r="G13" s="47">
        <v>25.5</v>
      </c>
      <c r="H13" s="47"/>
      <c r="I13" s="47"/>
      <c r="J13" s="48" t="s">
        <v>74</v>
      </c>
      <c r="K13" s="47"/>
      <c r="L13" s="48"/>
      <c r="M13" s="47"/>
      <c r="N13" s="48"/>
      <c r="O13" s="5"/>
      <c r="P13" s="31"/>
      <c r="Q13" s="116" t="s">
        <v>67</v>
      </c>
      <c r="R13" s="120"/>
      <c r="S13" s="120"/>
      <c r="T13" s="120"/>
      <c r="U13" s="120"/>
      <c r="V13" s="16" t="s">
        <v>25</v>
      </c>
      <c r="W13" s="8"/>
      <c r="X13" s="16" t="s">
        <v>26</v>
      </c>
      <c r="Y13" s="16"/>
      <c r="Z13" s="8"/>
      <c r="AA13" s="8"/>
      <c r="AB13" s="8"/>
      <c r="AC13" s="8"/>
      <c r="AD13" s="8"/>
      <c r="AE13" s="85"/>
      <c r="AF13" s="9"/>
      <c r="AG13" s="107"/>
      <c r="AH13" s="18"/>
      <c r="AI13" s="18"/>
      <c r="AJ13" s="18"/>
      <c r="AK13" s="18"/>
      <c r="AL13" s="12"/>
    </row>
    <row r="14" spans="1:38" s="19" customFormat="1" ht="12.75" customHeight="1" x14ac:dyDescent="0.25">
      <c r="A14" s="43">
        <v>42073</v>
      </c>
      <c r="B14" s="44">
        <v>8</v>
      </c>
      <c r="C14" s="45">
        <v>14967</v>
      </c>
      <c r="D14" s="46">
        <v>14.44</v>
      </c>
      <c r="E14" s="47">
        <v>41</v>
      </c>
      <c r="F14" s="46"/>
      <c r="G14" s="47"/>
      <c r="H14" s="47"/>
      <c r="I14" s="47"/>
      <c r="J14" s="48"/>
      <c r="K14" s="47"/>
      <c r="L14" s="48"/>
      <c r="M14" s="47"/>
      <c r="N14" s="48"/>
      <c r="O14" s="5"/>
      <c r="P14" s="31"/>
      <c r="Q14" s="116" t="s">
        <v>68</v>
      </c>
      <c r="R14" s="120"/>
      <c r="S14" s="120"/>
      <c r="T14" s="120"/>
      <c r="U14" s="120"/>
      <c r="V14" s="16" t="s">
        <v>25</v>
      </c>
      <c r="W14" s="8"/>
      <c r="X14" s="16" t="s">
        <v>26</v>
      </c>
      <c r="Y14" s="16"/>
      <c r="Z14" s="8"/>
      <c r="AA14" s="5" t="s">
        <v>43</v>
      </c>
      <c r="AB14" s="8"/>
      <c r="AC14" s="8"/>
      <c r="AD14" s="8"/>
      <c r="AE14" s="67"/>
      <c r="AF14" s="9"/>
      <c r="AG14" s="107"/>
      <c r="AH14" s="18"/>
      <c r="AI14" s="18"/>
      <c r="AJ14" s="18"/>
      <c r="AK14" s="18"/>
      <c r="AL14" s="12"/>
    </row>
    <row r="15" spans="1:38" s="19" customFormat="1" ht="12.75" customHeight="1" x14ac:dyDescent="0.25">
      <c r="A15" s="43">
        <v>42078</v>
      </c>
      <c r="B15" s="44">
        <v>8</v>
      </c>
      <c r="C15" s="45">
        <v>15217</v>
      </c>
      <c r="D15" s="46">
        <v>21.38</v>
      </c>
      <c r="E15" s="47">
        <v>63.5</v>
      </c>
      <c r="F15" s="46"/>
      <c r="G15" s="47"/>
      <c r="H15" s="47"/>
      <c r="I15" s="47"/>
      <c r="J15" s="48"/>
      <c r="K15" s="47"/>
      <c r="L15" s="48"/>
      <c r="M15" s="47"/>
      <c r="N15" s="48"/>
      <c r="O15" s="5"/>
      <c r="P15" s="31"/>
      <c r="Q15" s="118" t="s">
        <v>24</v>
      </c>
      <c r="R15" s="118"/>
      <c r="S15" s="118"/>
      <c r="T15" s="118"/>
      <c r="U15" s="118"/>
      <c r="V15" s="118"/>
      <c r="W15" s="118"/>
      <c r="X15" s="121"/>
      <c r="Y15" s="121"/>
      <c r="Z15" s="8"/>
      <c r="AA15" s="8"/>
      <c r="AB15" s="118" t="s">
        <v>91</v>
      </c>
      <c r="AC15" s="119"/>
      <c r="AD15" s="119"/>
      <c r="AE15" s="72">
        <f>F44</f>
        <v>1251</v>
      </c>
      <c r="AF15" s="9"/>
      <c r="AG15" s="107"/>
      <c r="AH15" s="18"/>
      <c r="AI15" s="130" t="s">
        <v>45</v>
      </c>
      <c r="AJ15" s="130"/>
      <c r="AK15" s="86"/>
      <c r="AL15" s="87"/>
    </row>
    <row r="16" spans="1:38" s="19" customFormat="1" ht="12.75" customHeight="1" x14ac:dyDescent="0.25">
      <c r="A16" s="43">
        <v>42078</v>
      </c>
      <c r="B16" s="44"/>
      <c r="C16" s="45">
        <v>15231</v>
      </c>
      <c r="D16" s="46"/>
      <c r="E16" s="47"/>
      <c r="F16" s="46"/>
      <c r="G16" s="47"/>
      <c r="H16" s="47">
        <v>80</v>
      </c>
      <c r="I16" s="47">
        <v>974.29</v>
      </c>
      <c r="J16" s="48" t="s">
        <v>80</v>
      </c>
      <c r="K16" s="47"/>
      <c r="L16" s="48"/>
      <c r="M16" s="47"/>
      <c r="N16" s="48"/>
      <c r="O16" s="5"/>
      <c r="P16" s="31"/>
      <c r="Q16" s="145" t="s">
        <v>81</v>
      </c>
      <c r="R16" s="145"/>
      <c r="S16" s="145"/>
      <c r="T16" s="145"/>
      <c r="U16" s="145"/>
      <c r="V16" s="145"/>
      <c r="W16" s="145"/>
      <c r="X16" s="145"/>
      <c r="Y16" s="145"/>
      <c r="Z16" s="8"/>
      <c r="AA16" s="8"/>
      <c r="AB16" s="118" t="s">
        <v>121</v>
      </c>
      <c r="AC16" s="119"/>
      <c r="AD16" s="119"/>
      <c r="AE16" s="72">
        <f>F45</f>
        <v>14</v>
      </c>
      <c r="AF16" s="9"/>
      <c r="AG16" s="10"/>
      <c r="AH16" s="18"/>
      <c r="AI16" s="130"/>
      <c r="AJ16" s="130"/>
      <c r="AK16" s="86"/>
      <c r="AL16" s="87"/>
    </row>
    <row r="17" spans="1:38" s="19" customFormat="1" ht="12.75" customHeight="1" x14ac:dyDescent="0.25">
      <c r="A17" s="43">
        <v>42081</v>
      </c>
      <c r="B17" s="44">
        <v>6</v>
      </c>
      <c r="C17" s="45">
        <v>15396</v>
      </c>
      <c r="D17" s="46">
        <v>18.93</v>
      </c>
      <c r="E17" s="47">
        <v>53</v>
      </c>
      <c r="F17" s="46"/>
      <c r="G17" s="47"/>
      <c r="H17" s="47"/>
      <c r="I17" s="47"/>
      <c r="J17" s="48"/>
      <c r="K17" s="47"/>
      <c r="L17" s="48"/>
      <c r="M17" s="47"/>
      <c r="N17" s="48"/>
      <c r="O17" s="5"/>
      <c r="P17" s="31"/>
      <c r="Q17" s="145"/>
      <c r="R17" s="145"/>
      <c r="S17" s="145"/>
      <c r="T17" s="145"/>
      <c r="U17" s="145"/>
      <c r="V17" s="145"/>
      <c r="W17" s="145"/>
      <c r="X17" s="145"/>
      <c r="Y17" s="145"/>
      <c r="Z17" s="8"/>
      <c r="AA17" s="8"/>
      <c r="AB17" s="118" t="s">
        <v>92</v>
      </c>
      <c r="AC17" s="119"/>
      <c r="AD17" s="119"/>
      <c r="AE17" s="73">
        <f>D40</f>
        <v>141.57</v>
      </c>
      <c r="AF17" s="9"/>
      <c r="AG17" s="10"/>
      <c r="AH17" s="18"/>
      <c r="AI17" s="130"/>
      <c r="AJ17" s="130"/>
      <c r="AK17" s="111" t="s">
        <v>137</v>
      </c>
      <c r="AL17" s="87"/>
    </row>
    <row r="18" spans="1:38" s="19" customFormat="1" ht="12.75" customHeight="1" x14ac:dyDescent="0.25">
      <c r="A18" s="43">
        <v>42082</v>
      </c>
      <c r="B18" s="44">
        <v>6</v>
      </c>
      <c r="C18" s="45">
        <v>15473</v>
      </c>
      <c r="D18" s="49"/>
      <c r="E18" s="47"/>
      <c r="F18" s="49"/>
      <c r="G18" s="47"/>
      <c r="H18" s="47">
        <v>45</v>
      </c>
      <c r="I18" s="47">
        <v>34.99</v>
      </c>
      <c r="J18" s="48" t="s">
        <v>78</v>
      </c>
      <c r="K18" s="47"/>
      <c r="L18" s="48"/>
      <c r="M18" s="47"/>
      <c r="N18" s="48"/>
      <c r="O18" s="5"/>
      <c r="P18" s="31"/>
      <c r="Q18" s="20"/>
      <c r="R18" s="20"/>
      <c r="S18" s="20"/>
      <c r="T18" s="20"/>
      <c r="U18" s="20"/>
      <c r="V18" s="20"/>
      <c r="W18" s="20"/>
      <c r="X18" s="20"/>
      <c r="Y18" s="20"/>
      <c r="Z18" s="17"/>
      <c r="AA18" s="8"/>
      <c r="AB18" s="118" t="s">
        <v>93</v>
      </c>
      <c r="AC18" s="119"/>
      <c r="AD18" s="119"/>
      <c r="AE18" s="73">
        <f>F40</f>
        <v>6</v>
      </c>
      <c r="AF18" s="9"/>
      <c r="AG18" s="10"/>
      <c r="AH18" s="18"/>
      <c r="AI18" s="130"/>
      <c r="AJ18" s="130"/>
      <c r="AK18" s="111"/>
      <c r="AL18" s="87"/>
    </row>
    <row r="19" spans="1:38" s="19" customFormat="1" ht="12.75" customHeight="1" x14ac:dyDescent="0.25">
      <c r="A19" s="43">
        <v>42082</v>
      </c>
      <c r="B19" s="44"/>
      <c r="C19" s="45">
        <v>15474</v>
      </c>
      <c r="D19" s="49"/>
      <c r="E19" s="47"/>
      <c r="F19" s="49"/>
      <c r="G19" s="47"/>
      <c r="H19" s="47"/>
      <c r="I19" s="47">
        <v>10</v>
      </c>
      <c r="J19" s="48" t="s">
        <v>79</v>
      </c>
      <c r="K19" s="47"/>
      <c r="L19" s="48"/>
      <c r="M19" s="47"/>
      <c r="N19" s="48"/>
      <c r="O19" s="5"/>
      <c r="P19" s="31"/>
      <c r="Q19" s="5"/>
      <c r="R19" s="5"/>
      <c r="S19" s="5"/>
      <c r="T19" s="16"/>
      <c r="U19" s="5"/>
      <c r="V19" s="16"/>
      <c r="W19" s="5"/>
      <c r="X19" s="16"/>
      <c r="Y19" s="5"/>
      <c r="Z19" s="17"/>
      <c r="AA19" s="8"/>
      <c r="AB19" s="118" t="s">
        <v>94</v>
      </c>
      <c r="AC19" s="119"/>
      <c r="AD19" s="119"/>
      <c r="AE19" s="74">
        <f>AE15/AE17</f>
        <v>8.8366179275270191</v>
      </c>
      <c r="AF19" s="9"/>
      <c r="AG19" s="10"/>
      <c r="AH19" s="18"/>
      <c r="AI19" s="130"/>
      <c r="AJ19" s="130"/>
      <c r="AK19" s="111"/>
      <c r="AL19" s="87"/>
    </row>
    <row r="20" spans="1:38" s="19" customFormat="1" ht="12.75" customHeight="1" x14ac:dyDescent="0.25">
      <c r="A20" s="43"/>
      <c r="B20" s="44"/>
      <c r="C20" s="45"/>
      <c r="D20" s="49"/>
      <c r="E20" s="47"/>
      <c r="F20" s="49"/>
      <c r="G20" s="47"/>
      <c r="H20" s="47"/>
      <c r="I20" s="47"/>
      <c r="J20" s="48"/>
      <c r="K20" s="47"/>
      <c r="L20" s="48"/>
      <c r="M20" s="47"/>
      <c r="N20" s="48"/>
      <c r="O20" s="5"/>
      <c r="P20" s="31"/>
      <c r="Q20" s="8"/>
      <c r="R20" s="8"/>
      <c r="S20" s="8"/>
      <c r="T20" s="16" t="s">
        <v>38</v>
      </c>
      <c r="U20" s="8"/>
      <c r="V20" s="16" t="s">
        <v>39</v>
      </c>
      <c r="W20" s="8"/>
      <c r="X20" s="16" t="s">
        <v>40</v>
      </c>
      <c r="Y20" s="8"/>
      <c r="Z20" s="17"/>
      <c r="AA20" s="8"/>
      <c r="AB20" s="118" t="s">
        <v>95</v>
      </c>
      <c r="AC20" s="119"/>
      <c r="AD20" s="119"/>
      <c r="AE20" s="74">
        <f>AE15/AE18</f>
        <v>208.5</v>
      </c>
      <c r="AF20" s="9"/>
      <c r="AG20" s="10"/>
      <c r="AH20" s="10"/>
      <c r="AI20" s="130"/>
      <c r="AJ20" s="130"/>
      <c r="AK20" s="111"/>
      <c r="AL20" s="111" t="s">
        <v>136</v>
      </c>
    </row>
    <row r="21" spans="1:38" s="19" customFormat="1" ht="12.75" customHeight="1" x14ac:dyDescent="0.25">
      <c r="A21" s="43"/>
      <c r="B21" s="44"/>
      <c r="C21" s="45"/>
      <c r="D21" s="49"/>
      <c r="E21" s="47"/>
      <c r="F21" s="49"/>
      <c r="G21" s="47"/>
      <c r="H21" s="47"/>
      <c r="I21" s="47"/>
      <c r="J21" s="48"/>
      <c r="K21" s="47"/>
      <c r="L21" s="48"/>
      <c r="M21" s="47"/>
      <c r="N21" s="48"/>
      <c r="O21" s="5"/>
      <c r="P21" s="31"/>
      <c r="Q21" s="5" t="s">
        <v>27</v>
      </c>
      <c r="R21" s="5"/>
      <c r="S21" s="36">
        <v>5</v>
      </c>
      <c r="T21" s="17"/>
      <c r="U21" s="36"/>
      <c r="V21" s="17"/>
      <c r="W21" s="36"/>
      <c r="X21" s="17"/>
      <c r="Y21" s="8"/>
      <c r="Z21" s="17"/>
      <c r="AA21" s="8"/>
      <c r="AB21" s="118" t="s">
        <v>96</v>
      </c>
      <c r="AC21" s="119"/>
      <c r="AD21" s="119"/>
      <c r="AE21" s="75"/>
      <c r="AF21" s="9"/>
      <c r="AG21" s="10"/>
      <c r="AH21" s="10"/>
      <c r="AI21" s="130"/>
      <c r="AJ21" s="130"/>
      <c r="AK21" s="111"/>
      <c r="AL21" s="111"/>
    </row>
    <row r="22" spans="1:38" s="19" customFormat="1" ht="12.75" customHeight="1" x14ac:dyDescent="0.25">
      <c r="A22" s="43"/>
      <c r="B22" s="44"/>
      <c r="C22" s="45"/>
      <c r="D22" s="49"/>
      <c r="E22" s="47"/>
      <c r="F22" s="49"/>
      <c r="G22" s="47"/>
      <c r="H22" s="47"/>
      <c r="I22" s="47"/>
      <c r="J22" s="48"/>
      <c r="K22" s="47"/>
      <c r="L22" s="48"/>
      <c r="M22" s="47"/>
      <c r="N22" s="48"/>
      <c r="O22" s="5"/>
      <c r="P22" s="31"/>
      <c r="R22" s="5"/>
      <c r="S22" s="21" t="s">
        <v>37</v>
      </c>
      <c r="T22" s="17"/>
      <c r="U22" s="21" t="s">
        <v>37</v>
      </c>
      <c r="V22" s="17"/>
      <c r="W22" s="21" t="s">
        <v>37</v>
      </c>
      <c r="X22" s="17"/>
      <c r="Y22" s="8"/>
      <c r="Z22" s="17"/>
      <c r="AA22" s="8"/>
      <c r="AB22" s="112"/>
      <c r="AC22" s="112"/>
      <c r="AD22" s="112"/>
      <c r="AE22" s="112"/>
      <c r="AF22" s="9"/>
      <c r="AG22" s="10"/>
      <c r="AH22" s="10"/>
      <c r="AI22" s="130"/>
      <c r="AJ22" s="130"/>
      <c r="AK22" s="111"/>
      <c r="AL22" s="111"/>
    </row>
    <row r="23" spans="1:38" s="19" customFormat="1" ht="12.75" customHeight="1" x14ac:dyDescent="0.25">
      <c r="A23" s="43"/>
      <c r="B23" s="44"/>
      <c r="C23" s="45"/>
      <c r="D23" s="49"/>
      <c r="E23" s="47"/>
      <c r="F23" s="49"/>
      <c r="G23" s="47"/>
      <c r="H23" s="47"/>
      <c r="I23" s="47"/>
      <c r="J23" s="48"/>
      <c r="K23" s="47"/>
      <c r="L23" s="48"/>
      <c r="M23" s="47"/>
      <c r="N23" s="48"/>
      <c r="O23" s="5"/>
      <c r="P23" s="31"/>
      <c r="Q23" s="5" t="s">
        <v>28</v>
      </c>
      <c r="R23" s="5"/>
      <c r="S23" s="8"/>
      <c r="T23" s="17"/>
      <c r="U23" s="8"/>
      <c r="V23" s="17"/>
      <c r="W23" s="8"/>
      <c r="X23" s="17"/>
      <c r="Y23" s="8"/>
      <c r="Z23" s="17"/>
      <c r="AA23" s="8"/>
      <c r="AB23" s="99"/>
      <c r="AC23" s="99"/>
      <c r="AD23" s="99"/>
      <c r="AE23" s="99"/>
      <c r="AF23" s="9"/>
      <c r="AG23" s="10"/>
      <c r="AH23" s="10"/>
      <c r="AI23" s="130"/>
      <c r="AJ23" s="130"/>
      <c r="AK23" s="111"/>
      <c r="AL23" s="111"/>
    </row>
    <row r="24" spans="1:38" s="19" customFormat="1" ht="12.75" customHeight="1" x14ac:dyDescent="0.25">
      <c r="A24" s="43"/>
      <c r="B24" s="44"/>
      <c r="C24" s="45"/>
      <c r="D24" s="49"/>
      <c r="E24" s="47"/>
      <c r="F24" s="49"/>
      <c r="G24" s="47"/>
      <c r="H24" s="47"/>
      <c r="I24" s="47"/>
      <c r="J24" s="48"/>
      <c r="K24" s="47"/>
      <c r="L24" s="48"/>
      <c r="M24" s="47"/>
      <c r="N24" s="48"/>
      <c r="O24" s="5"/>
      <c r="P24" s="31"/>
      <c r="R24" s="5"/>
      <c r="S24" s="8"/>
      <c r="T24" s="17"/>
      <c r="U24" s="8"/>
      <c r="V24" s="17"/>
      <c r="W24" s="8"/>
      <c r="X24" s="17"/>
      <c r="Y24" s="8"/>
      <c r="Z24" s="17"/>
      <c r="AA24" s="92" t="s">
        <v>122</v>
      </c>
      <c r="AB24" s="99"/>
      <c r="AC24" s="99"/>
      <c r="AD24" s="99"/>
      <c r="AE24" s="99"/>
      <c r="AF24" s="9"/>
      <c r="AG24" s="10"/>
      <c r="AH24" s="10"/>
      <c r="AI24" s="130"/>
      <c r="AJ24" s="130"/>
      <c r="AK24" s="111"/>
      <c r="AL24" s="111"/>
    </row>
    <row r="25" spans="1:38" s="19" customFormat="1" ht="12.75" customHeight="1" x14ac:dyDescent="0.25">
      <c r="A25" s="43"/>
      <c r="B25" s="44"/>
      <c r="C25" s="45"/>
      <c r="D25" s="49"/>
      <c r="E25" s="47"/>
      <c r="F25" s="49"/>
      <c r="G25" s="47"/>
      <c r="H25" s="47"/>
      <c r="I25" s="47"/>
      <c r="J25" s="48"/>
      <c r="K25" s="47"/>
      <c r="L25" s="48"/>
      <c r="M25" s="47"/>
      <c r="N25" s="48"/>
      <c r="O25" s="5"/>
      <c r="P25" s="31"/>
      <c r="Q25" s="5" t="s">
        <v>29</v>
      </c>
      <c r="R25" s="5"/>
      <c r="S25" s="36">
        <v>1</v>
      </c>
      <c r="T25" s="17"/>
      <c r="U25" s="36"/>
      <c r="V25" s="17"/>
      <c r="W25" s="36">
        <v>1</v>
      </c>
      <c r="X25" s="17"/>
      <c r="Y25" s="8"/>
      <c r="Z25" s="17"/>
      <c r="AA25" s="8"/>
      <c r="AB25" s="116" t="s">
        <v>123</v>
      </c>
      <c r="AC25" s="116"/>
      <c r="AD25" s="159" t="s">
        <v>76</v>
      </c>
      <c r="AE25" s="159"/>
      <c r="AF25" s="9"/>
      <c r="AG25" s="10"/>
      <c r="AH25" s="10"/>
      <c r="AI25" s="130"/>
      <c r="AJ25" s="130"/>
      <c r="AK25" s="111"/>
      <c r="AL25" s="111"/>
    </row>
    <row r="26" spans="1:38" s="19" customFormat="1" ht="12.75" customHeight="1" x14ac:dyDescent="0.25">
      <c r="A26" s="43"/>
      <c r="B26" s="44"/>
      <c r="C26" s="45"/>
      <c r="D26" s="49"/>
      <c r="E26" s="47"/>
      <c r="F26" s="49"/>
      <c r="G26" s="47"/>
      <c r="H26" s="47"/>
      <c r="I26" s="47"/>
      <c r="J26" s="48"/>
      <c r="K26" s="47"/>
      <c r="L26" s="48"/>
      <c r="M26" s="47"/>
      <c r="N26" s="48"/>
      <c r="O26" s="5"/>
      <c r="P26" s="31"/>
      <c r="R26" s="5"/>
      <c r="S26" s="21" t="s">
        <v>37</v>
      </c>
      <c r="T26" s="17"/>
      <c r="U26" s="21" t="s">
        <v>37</v>
      </c>
      <c r="V26" s="17"/>
      <c r="W26" s="21" t="s">
        <v>37</v>
      </c>
      <c r="X26" s="17"/>
      <c r="Y26" s="8"/>
      <c r="Z26" s="17"/>
      <c r="AA26" s="8"/>
      <c r="AB26" s="116" t="s">
        <v>125</v>
      </c>
      <c r="AC26" s="116"/>
      <c r="AD26" s="158" t="s">
        <v>76</v>
      </c>
      <c r="AE26" s="158"/>
      <c r="AF26" s="9"/>
      <c r="AG26" s="10"/>
      <c r="AH26" s="10"/>
      <c r="AI26" s="130"/>
      <c r="AJ26" s="130"/>
      <c r="AK26" s="111"/>
      <c r="AL26" s="111"/>
    </row>
    <row r="27" spans="1:38" s="19" customFormat="1" ht="12.75" customHeight="1" x14ac:dyDescent="0.25">
      <c r="A27" s="43"/>
      <c r="B27" s="44"/>
      <c r="C27" s="45"/>
      <c r="D27" s="49"/>
      <c r="E27" s="47"/>
      <c r="F27" s="49"/>
      <c r="G27" s="47"/>
      <c r="H27" s="47"/>
      <c r="I27" s="47"/>
      <c r="J27" s="48"/>
      <c r="K27" s="47"/>
      <c r="L27" s="48"/>
      <c r="M27" s="47"/>
      <c r="N27" s="48"/>
      <c r="O27" s="5"/>
      <c r="P27" s="31"/>
      <c r="Q27" s="5" t="s">
        <v>36</v>
      </c>
      <c r="R27" s="5"/>
      <c r="S27" s="8"/>
      <c r="T27" s="17"/>
      <c r="U27" s="8"/>
      <c r="V27" s="17"/>
      <c r="W27" s="8"/>
      <c r="X27" s="17"/>
      <c r="Y27" s="8"/>
      <c r="Z27" s="17"/>
      <c r="AA27" s="8"/>
      <c r="AB27" s="132" t="s">
        <v>124</v>
      </c>
      <c r="AC27" s="132"/>
      <c r="AD27" s="158" t="s">
        <v>76</v>
      </c>
      <c r="AE27" s="158"/>
      <c r="AF27" s="9"/>
      <c r="AG27" s="10"/>
      <c r="AH27" s="10"/>
      <c r="AI27" s="130"/>
      <c r="AJ27" s="130"/>
      <c r="AK27" s="111"/>
      <c r="AL27" s="111"/>
    </row>
    <row r="28" spans="1:38" s="19" customFormat="1" ht="12.75" customHeight="1" x14ac:dyDescent="0.25">
      <c r="A28" s="43"/>
      <c r="B28" s="44"/>
      <c r="C28" s="45"/>
      <c r="D28" s="49"/>
      <c r="E28" s="47"/>
      <c r="F28" s="49"/>
      <c r="G28" s="47"/>
      <c r="H28" s="47"/>
      <c r="I28" s="47"/>
      <c r="J28" s="48"/>
      <c r="K28" s="47"/>
      <c r="L28" s="48"/>
      <c r="M28" s="47"/>
      <c r="N28" s="48"/>
      <c r="O28" s="5"/>
      <c r="P28" s="31"/>
      <c r="R28" s="5"/>
      <c r="S28" s="8"/>
      <c r="T28" s="17"/>
      <c r="U28" s="8"/>
      <c r="V28" s="17"/>
      <c r="W28" s="8"/>
      <c r="X28" s="17"/>
      <c r="Y28" s="8"/>
      <c r="Z28" s="17"/>
      <c r="AA28" s="8"/>
      <c r="AB28" s="116" t="s">
        <v>126</v>
      </c>
      <c r="AC28" s="116"/>
      <c r="AD28" s="158" t="s">
        <v>76</v>
      </c>
      <c r="AE28" s="158"/>
      <c r="AF28" s="9"/>
      <c r="AG28" s="10"/>
      <c r="AH28" s="10"/>
      <c r="AI28" s="130"/>
      <c r="AJ28" s="130"/>
      <c r="AK28" s="111"/>
      <c r="AL28" s="87"/>
    </row>
    <row r="29" spans="1:38" s="19" customFormat="1" ht="12.75" customHeight="1" x14ac:dyDescent="0.25">
      <c r="A29" s="43"/>
      <c r="B29" s="44"/>
      <c r="C29" s="45"/>
      <c r="D29" s="49"/>
      <c r="E29" s="47"/>
      <c r="F29" s="49"/>
      <c r="G29" s="47"/>
      <c r="H29" s="47"/>
      <c r="I29" s="47"/>
      <c r="J29" s="48"/>
      <c r="K29" s="47"/>
      <c r="L29" s="48"/>
      <c r="M29" s="47"/>
      <c r="N29" s="48"/>
      <c r="O29" s="5"/>
      <c r="P29" s="31"/>
      <c r="Q29" s="5" t="s">
        <v>30</v>
      </c>
      <c r="R29" s="5"/>
      <c r="S29" s="8"/>
      <c r="T29" s="17"/>
      <c r="U29" s="8"/>
      <c r="V29" s="17"/>
      <c r="W29" s="8"/>
      <c r="X29" s="17"/>
      <c r="Y29" s="8"/>
      <c r="Z29" s="8"/>
      <c r="AA29" s="8"/>
      <c r="AB29" s="112"/>
      <c r="AC29" s="112"/>
      <c r="AD29" s="112"/>
      <c r="AE29" s="112"/>
      <c r="AF29" s="9"/>
      <c r="AG29" s="106" t="s">
        <v>69</v>
      </c>
      <c r="AH29" s="10"/>
      <c r="AI29" s="130"/>
      <c r="AJ29" s="130"/>
      <c r="AK29" s="111"/>
      <c r="AL29" s="87"/>
    </row>
    <row r="30" spans="1:38" s="19" customFormat="1" ht="12.75" customHeight="1" x14ac:dyDescent="0.25">
      <c r="A30" s="43"/>
      <c r="B30" s="44"/>
      <c r="C30" s="45"/>
      <c r="D30" s="49"/>
      <c r="E30" s="47"/>
      <c r="F30" s="49"/>
      <c r="G30" s="47"/>
      <c r="H30" s="47"/>
      <c r="I30" s="47"/>
      <c r="J30" s="48"/>
      <c r="K30" s="47"/>
      <c r="L30" s="48"/>
      <c r="M30" s="47"/>
      <c r="N30" s="48"/>
      <c r="O30" s="5"/>
      <c r="P30" s="31"/>
      <c r="R30" s="5"/>
      <c r="S30" s="8"/>
      <c r="T30" s="17"/>
      <c r="U30" s="8"/>
      <c r="V30" s="17"/>
      <c r="W30" s="8"/>
      <c r="X30" s="17"/>
      <c r="Y30" s="8"/>
      <c r="Z30" s="8"/>
      <c r="AA30" s="92" t="s">
        <v>127</v>
      </c>
      <c r="AB30" s="99"/>
      <c r="AC30" s="99"/>
      <c r="AD30" s="99"/>
      <c r="AE30" s="99"/>
      <c r="AF30" s="9"/>
      <c r="AG30" s="106"/>
      <c r="AH30" s="10"/>
      <c r="AI30" s="130"/>
      <c r="AJ30" s="130"/>
      <c r="AK30" s="87"/>
      <c r="AL30" s="87"/>
    </row>
    <row r="31" spans="1:38" s="19" customFormat="1" ht="12.75" customHeight="1" x14ac:dyDescent="0.25">
      <c r="A31" s="43"/>
      <c r="B31" s="44"/>
      <c r="C31" s="45"/>
      <c r="D31" s="49"/>
      <c r="E31" s="47"/>
      <c r="F31" s="49"/>
      <c r="G31" s="47"/>
      <c r="H31" s="47"/>
      <c r="I31" s="47"/>
      <c r="J31" s="48"/>
      <c r="K31" s="47"/>
      <c r="L31" s="48"/>
      <c r="M31" s="47"/>
      <c r="N31" s="48"/>
      <c r="O31" s="5"/>
      <c r="P31" s="31"/>
      <c r="Q31" s="5" t="s">
        <v>41</v>
      </c>
      <c r="R31" s="5"/>
      <c r="S31" s="8"/>
      <c r="T31" s="17"/>
      <c r="U31" s="8"/>
      <c r="V31" s="17"/>
      <c r="W31" s="8"/>
      <c r="X31" s="17"/>
      <c r="Y31" s="8"/>
      <c r="Z31" s="8"/>
      <c r="AA31" s="8"/>
      <c r="AB31" s="109"/>
      <c r="AC31" s="109"/>
      <c r="AD31" s="109"/>
      <c r="AE31" s="109"/>
      <c r="AF31" s="9"/>
      <c r="AG31" s="106"/>
      <c r="AH31" s="18"/>
      <c r="AI31" s="130"/>
      <c r="AJ31" s="130"/>
      <c r="AK31" s="87"/>
      <c r="AL31" s="86"/>
    </row>
    <row r="32" spans="1:38" s="19" customFormat="1" ht="12.75" customHeight="1" x14ac:dyDescent="0.25">
      <c r="A32" s="43"/>
      <c r="B32" s="44"/>
      <c r="C32" s="45"/>
      <c r="D32" s="49"/>
      <c r="E32" s="47"/>
      <c r="F32" s="49"/>
      <c r="G32" s="47"/>
      <c r="H32" s="47"/>
      <c r="I32" s="47"/>
      <c r="J32" s="48"/>
      <c r="K32" s="47"/>
      <c r="L32" s="48"/>
      <c r="M32" s="47"/>
      <c r="N32" s="48"/>
      <c r="O32" s="5"/>
      <c r="P32" s="31"/>
      <c r="R32" s="8"/>
      <c r="S32" s="8"/>
      <c r="T32" s="17"/>
      <c r="U32" s="8"/>
      <c r="V32" s="17"/>
      <c r="W32" s="8"/>
      <c r="X32" s="17"/>
      <c r="Y32" s="8"/>
      <c r="Z32" s="8"/>
      <c r="AA32" s="8"/>
      <c r="AB32" s="109"/>
      <c r="AC32" s="109"/>
      <c r="AD32" s="109"/>
      <c r="AE32" s="109"/>
      <c r="AF32" s="9"/>
      <c r="AG32" s="106"/>
      <c r="AH32" s="18"/>
      <c r="AI32" s="29"/>
      <c r="AJ32" s="18"/>
      <c r="AK32" s="12"/>
      <c r="AL32" s="18"/>
    </row>
    <row r="33" spans="1:38" s="19" customFormat="1" ht="12.75" customHeight="1" x14ac:dyDescent="0.25">
      <c r="A33" s="43"/>
      <c r="B33" s="44"/>
      <c r="C33" s="45"/>
      <c r="D33" s="49"/>
      <c r="E33" s="47"/>
      <c r="F33" s="49"/>
      <c r="G33" s="47"/>
      <c r="H33" s="47"/>
      <c r="I33" s="47"/>
      <c r="J33" s="48"/>
      <c r="K33" s="47"/>
      <c r="L33" s="48"/>
      <c r="M33" s="47"/>
      <c r="N33" s="48"/>
      <c r="O33" s="5"/>
      <c r="P33" s="31"/>
      <c r="Q33" s="5" t="s">
        <v>31</v>
      </c>
      <c r="R33" s="8"/>
      <c r="S33" s="8"/>
      <c r="T33" s="17"/>
      <c r="U33" s="8"/>
      <c r="V33" s="17"/>
      <c r="W33" s="8"/>
      <c r="X33" s="17"/>
      <c r="Y33" s="8"/>
      <c r="Z33" s="8"/>
      <c r="AA33" s="8"/>
      <c r="AB33" s="109"/>
      <c r="AC33" s="109"/>
      <c r="AD33" s="109"/>
      <c r="AE33" s="109"/>
      <c r="AF33" s="9"/>
      <c r="AG33" s="106"/>
      <c r="AH33" s="18"/>
      <c r="AI33" s="105" t="s">
        <v>58</v>
      </c>
      <c r="AJ33" s="105" t="s">
        <v>57</v>
      </c>
      <c r="AK33" s="105" t="s">
        <v>56</v>
      </c>
      <c r="AL33" s="105" t="s">
        <v>55</v>
      </c>
    </row>
    <row r="34" spans="1:38" s="19" customFormat="1" ht="12.75" customHeight="1" x14ac:dyDescent="0.25">
      <c r="A34" s="43"/>
      <c r="B34" s="44"/>
      <c r="C34" s="45"/>
      <c r="D34" s="49"/>
      <c r="E34" s="47"/>
      <c r="F34" s="49"/>
      <c r="G34" s="47"/>
      <c r="H34" s="47"/>
      <c r="I34" s="47"/>
      <c r="J34" s="48"/>
      <c r="K34" s="47"/>
      <c r="L34" s="48"/>
      <c r="M34" s="47"/>
      <c r="N34" s="48"/>
      <c r="O34" s="5"/>
      <c r="P34" s="31"/>
      <c r="R34" s="8"/>
      <c r="S34" s="8"/>
      <c r="T34" s="17"/>
      <c r="U34" s="8"/>
      <c r="V34" s="17"/>
      <c r="W34" s="8"/>
      <c r="X34" s="17"/>
      <c r="Y34" s="8"/>
      <c r="Z34" s="8"/>
      <c r="AA34" s="8"/>
      <c r="AB34" s="109"/>
      <c r="AC34" s="109"/>
      <c r="AD34" s="109"/>
      <c r="AE34" s="109"/>
      <c r="AF34" s="9"/>
      <c r="AG34" s="107" t="s">
        <v>77</v>
      </c>
      <c r="AH34" s="18"/>
      <c r="AI34" s="105"/>
      <c r="AJ34" s="105"/>
      <c r="AK34" s="105"/>
      <c r="AL34" s="105"/>
    </row>
    <row r="35" spans="1:38" s="19" customFormat="1" ht="12.75" customHeight="1" x14ac:dyDescent="0.25">
      <c r="A35" s="43"/>
      <c r="B35" s="44"/>
      <c r="C35" s="45"/>
      <c r="D35" s="49"/>
      <c r="E35" s="47"/>
      <c r="F35" s="49"/>
      <c r="G35" s="47"/>
      <c r="H35" s="47"/>
      <c r="I35" s="47"/>
      <c r="J35" s="48"/>
      <c r="K35" s="47"/>
      <c r="L35" s="48"/>
      <c r="M35" s="47"/>
      <c r="N35" s="48"/>
      <c r="O35" s="5"/>
      <c r="P35" s="31"/>
      <c r="Q35" s="5" t="s">
        <v>32</v>
      </c>
      <c r="R35" s="8"/>
      <c r="S35" s="8"/>
      <c r="T35" s="17"/>
      <c r="U35" s="8"/>
      <c r="V35" s="17"/>
      <c r="W35" s="8"/>
      <c r="X35" s="17"/>
      <c r="Y35" s="8"/>
      <c r="Z35" s="8"/>
      <c r="AA35" s="8"/>
      <c r="AB35" s="109"/>
      <c r="AC35" s="109"/>
      <c r="AD35" s="109"/>
      <c r="AE35" s="109"/>
      <c r="AF35" s="9"/>
      <c r="AG35" s="107"/>
      <c r="AH35" s="18"/>
      <c r="AI35" s="105"/>
      <c r="AJ35" s="105"/>
      <c r="AK35" s="105"/>
      <c r="AL35" s="105"/>
    </row>
    <row r="36" spans="1:38" s="19" customFormat="1" ht="12.75" customHeight="1" x14ac:dyDescent="0.25">
      <c r="A36" s="43"/>
      <c r="B36" s="44"/>
      <c r="C36" s="45"/>
      <c r="D36" s="49"/>
      <c r="E36" s="47"/>
      <c r="F36" s="49"/>
      <c r="G36" s="47"/>
      <c r="H36" s="47"/>
      <c r="I36" s="47"/>
      <c r="J36" s="48"/>
      <c r="K36" s="47"/>
      <c r="L36" s="48"/>
      <c r="M36" s="47"/>
      <c r="N36" s="48"/>
      <c r="O36" s="5"/>
      <c r="P36" s="31"/>
      <c r="R36" s="8"/>
      <c r="S36" s="8"/>
      <c r="T36" s="17"/>
      <c r="U36" s="8"/>
      <c r="V36" s="17"/>
      <c r="W36" s="8"/>
      <c r="X36" s="17"/>
      <c r="Y36" s="8"/>
      <c r="Z36" s="8"/>
      <c r="AA36" s="8"/>
      <c r="AB36" s="109"/>
      <c r="AC36" s="109"/>
      <c r="AD36" s="109"/>
      <c r="AE36" s="109"/>
      <c r="AF36" s="9"/>
      <c r="AG36" s="107"/>
      <c r="AH36" s="18"/>
      <c r="AI36" s="160" t="str">
        <f>L2</f>
        <v>Feb 20 - Mar 19</v>
      </c>
      <c r="AJ36" s="110" t="str">
        <f>N3</f>
        <v>Chevy</v>
      </c>
      <c r="AK36" s="110" t="str">
        <f>L3</f>
        <v>Light Truck</v>
      </c>
      <c r="AL36" s="105"/>
    </row>
    <row r="37" spans="1:38" s="19" customFormat="1" ht="12.75" customHeight="1" x14ac:dyDescent="0.25">
      <c r="A37" s="43"/>
      <c r="B37" s="44"/>
      <c r="C37" s="45"/>
      <c r="D37" s="49"/>
      <c r="E37" s="47"/>
      <c r="F37" s="49"/>
      <c r="G37" s="47"/>
      <c r="H37" s="47"/>
      <c r="I37" s="47"/>
      <c r="J37" s="48"/>
      <c r="K37" s="47"/>
      <c r="L37" s="48"/>
      <c r="M37" s="47"/>
      <c r="N37" s="48"/>
      <c r="O37" s="5"/>
      <c r="P37" s="31"/>
      <c r="Q37" s="5" t="s">
        <v>33</v>
      </c>
      <c r="R37" s="8"/>
      <c r="S37" s="8"/>
      <c r="T37" s="17"/>
      <c r="U37" s="8"/>
      <c r="V37" s="17"/>
      <c r="W37" s="8"/>
      <c r="X37" s="17"/>
      <c r="Y37" s="8"/>
      <c r="Z37" s="8"/>
      <c r="AA37" s="8"/>
      <c r="AB37" s="109"/>
      <c r="AC37" s="109"/>
      <c r="AD37" s="109"/>
      <c r="AE37" s="109"/>
      <c r="AF37" s="9"/>
      <c r="AG37" s="107"/>
      <c r="AH37" s="18"/>
      <c r="AI37" s="160"/>
      <c r="AJ37" s="110"/>
      <c r="AK37" s="110"/>
      <c r="AL37" s="105"/>
    </row>
    <row r="38" spans="1:38" s="19" customFormat="1" ht="12.75" customHeight="1" x14ac:dyDescent="0.25">
      <c r="A38" s="50"/>
      <c r="B38" s="51"/>
      <c r="C38" s="52"/>
      <c r="D38" s="53"/>
      <c r="E38" s="54"/>
      <c r="F38" s="53"/>
      <c r="G38" s="54"/>
      <c r="H38" s="54"/>
      <c r="I38" s="54"/>
      <c r="J38" s="55"/>
      <c r="K38" s="54"/>
      <c r="L38" s="55"/>
      <c r="M38" s="54"/>
      <c r="N38" s="55"/>
      <c r="O38" s="5"/>
      <c r="P38" s="31"/>
      <c r="R38" s="8"/>
      <c r="S38" s="8"/>
      <c r="T38" s="17"/>
      <c r="U38" s="8"/>
      <c r="V38" s="17"/>
      <c r="W38" s="8"/>
      <c r="X38" s="17"/>
      <c r="Y38" s="8"/>
      <c r="Z38" s="8"/>
      <c r="AA38" s="8"/>
      <c r="AB38" s="22"/>
      <c r="AC38" s="22"/>
      <c r="AD38" s="22"/>
      <c r="AE38" s="76"/>
      <c r="AF38" s="9"/>
      <c r="AG38" s="107"/>
      <c r="AH38" s="18"/>
      <c r="AI38" s="160"/>
      <c r="AJ38" s="110"/>
      <c r="AK38" s="110"/>
      <c r="AL38" s="107" t="str">
        <f>L4</f>
        <v>I451711</v>
      </c>
    </row>
    <row r="39" spans="1:38" s="19" customFormat="1" ht="12.75" customHeight="1" x14ac:dyDescent="0.25">
      <c r="A39" s="56"/>
      <c r="B39" s="57"/>
      <c r="C39" s="58"/>
      <c r="D39" s="59"/>
      <c r="E39" s="60"/>
      <c r="F39" s="59"/>
      <c r="G39" s="60"/>
      <c r="H39" s="60"/>
      <c r="I39" s="60"/>
      <c r="J39" s="61"/>
      <c r="K39" s="60"/>
      <c r="L39" s="61"/>
      <c r="M39" s="60"/>
      <c r="N39" s="61"/>
      <c r="O39" s="5"/>
      <c r="P39" s="31"/>
      <c r="Q39" s="5" t="s">
        <v>34</v>
      </c>
      <c r="R39" s="8"/>
      <c r="S39" s="8"/>
      <c r="T39" s="17"/>
      <c r="U39" s="8"/>
      <c r="V39" s="17"/>
      <c r="W39" s="8"/>
      <c r="X39" s="17"/>
      <c r="Y39" s="8"/>
      <c r="Z39" s="8"/>
      <c r="AA39" s="8"/>
      <c r="AB39" s="8"/>
      <c r="AC39" s="8"/>
      <c r="AD39" s="8"/>
      <c r="AE39" s="67"/>
      <c r="AF39" s="9"/>
      <c r="AG39" s="107"/>
      <c r="AH39" s="18"/>
      <c r="AI39" s="160"/>
      <c r="AJ39" s="110"/>
      <c r="AK39" s="110"/>
      <c r="AL39" s="107"/>
    </row>
    <row r="40" spans="1:38" s="19" customFormat="1" ht="18" customHeight="1" x14ac:dyDescent="0.25">
      <c r="A40" s="62" t="s">
        <v>19</v>
      </c>
      <c r="B40" s="63">
        <f>SUM(B9:B39)</f>
        <v>55</v>
      </c>
      <c r="C40" s="64"/>
      <c r="D40" s="65">
        <f t="shared" ref="D40:I40" si="0">SUM(D9:D39)</f>
        <v>141.57</v>
      </c>
      <c r="E40" s="66">
        <f t="shared" si="0"/>
        <v>407.07</v>
      </c>
      <c r="F40" s="65">
        <f t="shared" si="0"/>
        <v>6</v>
      </c>
      <c r="G40" s="66">
        <f t="shared" si="0"/>
        <v>25.5</v>
      </c>
      <c r="H40" s="66">
        <f t="shared" si="0"/>
        <v>125</v>
      </c>
      <c r="I40" s="66">
        <f t="shared" si="0"/>
        <v>1019.28</v>
      </c>
      <c r="J40" s="64"/>
      <c r="K40" s="66">
        <f>SUM(K9:K39)</f>
        <v>0</v>
      </c>
      <c r="L40" s="64"/>
      <c r="M40" s="66">
        <f>SUM(M9:M39)</f>
        <v>0</v>
      </c>
      <c r="N40" s="64"/>
      <c r="O40" s="5"/>
      <c r="P40" s="31"/>
      <c r="R40" s="8"/>
      <c r="S40" s="8"/>
      <c r="T40" s="17"/>
      <c r="U40" s="8"/>
      <c r="V40" s="17"/>
      <c r="W40" s="8"/>
      <c r="X40" s="17"/>
      <c r="Y40" s="8"/>
      <c r="Z40" s="8"/>
      <c r="AA40" s="8"/>
      <c r="AB40" s="5" t="s">
        <v>53</v>
      </c>
      <c r="AC40" s="8"/>
      <c r="AD40" s="8"/>
      <c r="AE40" s="67"/>
      <c r="AF40" s="9"/>
      <c r="AG40" s="107"/>
      <c r="AH40" s="18"/>
      <c r="AI40" s="160"/>
      <c r="AJ40" s="110"/>
      <c r="AK40" s="110"/>
      <c r="AL40" s="107"/>
    </row>
    <row r="41" spans="1:38" ht="15" customHeight="1" x14ac:dyDescent="0.25">
      <c r="D41" s="5"/>
      <c r="E41" s="5"/>
      <c r="F41" s="5"/>
      <c r="G41" s="5"/>
      <c r="Q41" s="5" t="s">
        <v>35</v>
      </c>
      <c r="R41" s="8"/>
      <c r="S41" s="8"/>
      <c r="T41" s="17"/>
      <c r="U41" s="8"/>
      <c r="V41" s="17"/>
      <c r="W41" s="8"/>
      <c r="X41" s="17"/>
      <c r="Y41" s="8"/>
      <c r="Z41" s="8"/>
      <c r="AA41" s="8"/>
      <c r="AB41" s="137"/>
      <c r="AC41" s="137"/>
      <c r="AD41" s="137"/>
      <c r="AE41" s="137"/>
      <c r="AF41" s="9"/>
      <c r="AG41" s="107"/>
      <c r="AI41" s="160"/>
      <c r="AJ41" s="110"/>
      <c r="AK41" s="110"/>
      <c r="AL41" s="107"/>
    </row>
    <row r="42" spans="1:38" s="8" customFormat="1" ht="15" customHeight="1" x14ac:dyDescent="0.25">
      <c r="A42" s="150" t="s">
        <v>50</v>
      </c>
      <c r="B42" s="148"/>
      <c r="C42" s="148"/>
      <c r="D42" s="148"/>
      <c r="E42" s="148"/>
      <c r="F42" s="163">
        <v>15515</v>
      </c>
      <c r="G42" s="163"/>
      <c r="H42" s="148"/>
      <c r="I42" s="148"/>
      <c r="J42" s="32"/>
      <c r="K42" s="143" t="s">
        <v>75</v>
      </c>
      <c r="L42" s="143"/>
      <c r="M42" s="143"/>
      <c r="N42" s="143"/>
      <c r="O42" s="5"/>
      <c r="P42" s="31"/>
      <c r="T42" s="17"/>
      <c r="V42" s="17"/>
      <c r="X42" s="17"/>
      <c r="AB42" s="121"/>
      <c r="AC42" s="121"/>
      <c r="AD42" s="121"/>
      <c r="AE42" s="121"/>
      <c r="AF42" s="9"/>
      <c r="AG42" s="107"/>
      <c r="AH42" s="10"/>
      <c r="AI42" s="133" t="str">
        <f>N2</f>
        <v>, 2015</v>
      </c>
      <c r="AJ42" s="110"/>
      <c r="AK42" s="110"/>
      <c r="AL42" s="107"/>
    </row>
    <row r="43" spans="1:38" s="8" customFormat="1" ht="15" customHeight="1" x14ac:dyDescent="0.25">
      <c r="A43" s="150" t="s">
        <v>51</v>
      </c>
      <c r="B43" s="150"/>
      <c r="C43" s="150"/>
      <c r="D43" s="150"/>
      <c r="E43" s="150"/>
      <c r="F43" s="164">
        <v>14264</v>
      </c>
      <c r="G43" s="164"/>
      <c r="J43" s="32" t="s">
        <v>70</v>
      </c>
      <c r="K43" s="144"/>
      <c r="L43" s="144"/>
      <c r="M43" s="144"/>
      <c r="N43" s="144"/>
      <c r="O43" s="5"/>
      <c r="P43" s="31"/>
      <c r="T43" s="17"/>
      <c r="V43" s="17"/>
      <c r="X43" s="17"/>
      <c r="Z43" s="19"/>
      <c r="AA43" s="19"/>
      <c r="AB43" s="134" t="str">
        <f>K42</f>
        <v>Dylan Erickson</v>
      </c>
      <c r="AC43" s="135"/>
      <c r="AD43" s="135"/>
      <c r="AE43" s="135"/>
      <c r="AF43" s="9"/>
      <c r="AG43" s="107"/>
      <c r="AH43" s="10"/>
      <c r="AI43" s="133"/>
      <c r="AJ43" s="110"/>
      <c r="AK43" s="110"/>
      <c r="AL43" s="107"/>
    </row>
    <row r="44" spans="1:38" s="8" customFormat="1" ht="15" customHeight="1" x14ac:dyDescent="0.25">
      <c r="A44" s="148" t="s">
        <v>20</v>
      </c>
      <c r="B44" s="148"/>
      <c r="C44" s="148"/>
      <c r="D44" s="148"/>
      <c r="E44" s="148"/>
      <c r="F44" s="151">
        <f>F42-F43</f>
        <v>1251</v>
      </c>
      <c r="G44" s="151"/>
      <c r="J44" s="24"/>
      <c r="K44" s="23"/>
      <c r="L44" s="23"/>
      <c r="M44" s="23"/>
      <c r="N44" s="23"/>
      <c r="O44" s="5"/>
      <c r="P44" s="31"/>
      <c r="T44" s="17"/>
      <c r="V44" s="17"/>
      <c r="X44" s="17"/>
      <c r="Z44" s="5"/>
      <c r="AA44" s="5"/>
      <c r="AB44" s="136" t="s">
        <v>54</v>
      </c>
      <c r="AC44" s="136"/>
      <c r="AD44" s="136"/>
      <c r="AE44" s="136"/>
      <c r="AF44" s="9"/>
      <c r="AG44" s="10"/>
      <c r="AH44" s="10"/>
      <c r="AI44" s="10"/>
      <c r="AJ44" s="10"/>
      <c r="AK44" s="10"/>
      <c r="AL44" s="12"/>
    </row>
    <row r="45" spans="1:38" s="19" customFormat="1" ht="15.75" x14ac:dyDescent="0.25">
      <c r="A45" s="148" t="s">
        <v>108</v>
      </c>
      <c r="B45" s="148"/>
      <c r="C45" s="148"/>
      <c r="D45" s="148"/>
      <c r="E45" s="148"/>
      <c r="F45" s="151">
        <v>14</v>
      </c>
      <c r="G45" s="151"/>
      <c r="J45" s="80" t="s">
        <v>120</v>
      </c>
      <c r="K45" s="89">
        <f>IF(ISBLANK(L2),"",VLOOKUP(L2,Sheet1!A1:B12,2,FALSE))</f>
        <v>3</v>
      </c>
      <c r="O45" s="5"/>
      <c r="P45" s="31"/>
      <c r="Q45" s="8"/>
      <c r="R45" s="8"/>
      <c r="S45" s="8"/>
      <c r="T45" s="17"/>
      <c r="U45" s="8"/>
      <c r="V45" s="17"/>
      <c r="W45" s="8"/>
      <c r="X45" s="17"/>
      <c r="Y45" s="8"/>
      <c r="Z45" s="5"/>
      <c r="AA45" s="5"/>
      <c r="AB45" s="136"/>
      <c r="AC45" s="136"/>
      <c r="AD45" s="136"/>
      <c r="AE45" s="136"/>
      <c r="AF45" s="25"/>
      <c r="AG45" s="18"/>
      <c r="AH45" s="18"/>
      <c r="AI45" s="18"/>
      <c r="AJ45" s="18"/>
      <c r="AK45" s="18"/>
      <c r="AL45" s="18"/>
    </row>
    <row r="46" spans="1:38" x14ac:dyDescent="0.25">
      <c r="Q46" s="19"/>
      <c r="R46" s="19"/>
      <c r="S46" s="19"/>
      <c r="T46" s="26"/>
      <c r="U46" s="19"/>
      <c r="V46" s="26"/>
      <c r="W46" s="19"/>
      <c r="X46" s="26"/>
      <c r="Y46" s="19"/>
      <c r="AB46" s="33"/>
      <c r="AC46" s="33"/>
      <c r="AD46" s="33"/>
      <c r="AE46" s="77"/>
    </row>
    <row r="47" spans="1:38" x14ac:dyDescent="0.25">
      <c r="A47" s="103" t="s">
        <v>139</v>
      </c>
      <c r="B47" s="103"/>
      <c r="C47" s="104"/>
    </row>
    <row r="48" spans="1:38" x14ac:dyDescent="0.25">
      <c r="A48" s="103" t="s">
        <v>140</v>
      </c>
      <c r="B48" s="103"/>
      <c r="C48" s="104"/>
    </row>
  </sheetData>
  <mergeCells count="103">
    <mergeCell ref="A45:E45"/>
    <mergeCell ref="F45:G45"/>
    <mergeCell ref="A2:H5"/>
    <mergeCell ref="J2:K2"/>
    <mergeCell ref="L2:M2"/>
    <mergeCell ref="Q2:Y4"/>
    <mergeCell ref="B7:B8"/>
    <mergeCell ref="C7:C8"/>
    <mergeCell ref="D7:E7"/>
    <mergeCell ref="F7:G7"/>
    <mergeCell ref="Q14:U14"/>
    <mergeCell ref="F42:G42"/>
    <mergeCell ref="H42:I42"/>
    <mergeCell ref="K42:N43"/>
    <mergeCell ref="A43:E43"/>
    <mergeCell ref="F43:G43"/>
    <mergeCell ref="A44:E44"/>
    <mergeCell ref="F44:G44"/>
    <mergeCell ref="AG3:AG6"/>
    <mergeCell ref="AI3:AI7"/>
    <mergeCell ref="A6:A8"/>
    <mergeCell ref="B6:C6"/>
    <mergeCell ref="D6:G6"/>
    <mergeCell ref="K6:L6"/>
    <mergeCell ref="M6:M8"/>
    <mergeCell ref="N6:N8"/>
    <mergeCell ref="Q6:U6"/>
    <mergeCell ref="AB6:AD6"/>
    <mergeCell ref="AK3:AK7"/>
    <mergeCell ref="AL3:AL8"/>
    <mergeCell ref="I4:K4"/>
    <mergeCell ref="L4:N4"/>
    <mergeCell ref="AB4:AD4"/>
    <mergeCell ref="AJ4:AJ7"/>
    <mergeCell ref="Q5:U5"/>
    <mergeCell ref="W5:Y5"/>
    <mergeCell ref="AB5:AD5"/>
    <mergeCell ref="H6:J6"/>
    <mergeCell ref="H7:J7"/>
    <mergeCell ref="K7:L7"/>
    <mergeCell ref="Q7:U7"/>
    <mergeCell ref="AB7:AD7"/>
    <mergeCell ref="AG7:AG15"/>
    <mergeCell ref="Q8:U8"/>
    <mergeCell ref="AB8:AD8"/>
    <mergeCell ref="Q11:U11"/>
    <mergeCell ref="AB11:AD11"/>
    <mergeCell ref="Q15:W15"/>
    <mergeCell ref="AI8:AI11"/>
    <mergeCell ref="Q12:U12"/>
    <mergeCell ref="AB12:AD12"/>
    <mergeCell ref="Q13:U13"/>
    <mergeCell ref="AJ8:AJ11"/>
    <mergeCell ref="Q9:U9"/>
    <mergeCell ref="AB9:AD9"/>
    <mergeCell ref="Q10:U10"/>
    <mergeCell ref="AB10:AD10"/>
    <mergeCell ref="Q16:Y16"/>
    <mergeCell ref="AB17:AD17"/>
    <mergeCell ref="Q17:Y17"/>
    <mergeCell ref="AB18:AD18"/>
    <mergeCell ref="AB21:AD21"/>
    <mergeCell ref="AL20:AL27"/>
    <mergeCell ref="AB22:AE22"/>
    <mergeCell ref="AD25:AE25"/>
    <mergeCell ref="AD26:AE26"/>
    <mergeCell ref="AI15:AJ31"/>
    <mergeCell ref="AL33:AL37"/>
    <mergeCell ref="AB35:AE35"/>
    <mergeCell ref="AG34:AG43"/>
    <mergeCell ref="AB36:AE36"/>
    <mergeCell ref="AB37:AE37"/>
    <mergeCell ref="AI36:AI41"/>
    <mergeCell ref="AJ36:AJ43"/>
    <mergeCell ref="AL38:AL43"/>
    <mergeCell ref="AB41:AE42"/>
    <mergeCell ref="AG29:AG33"/>
    <mergeCell ref="AI42:AI43"/>
    <mergeCell ref="AB43:AE43"/>
    <mergeCell ref="AB44:AE45"/>
    <mergeCell ref="AK36:AK43"/>
    <mergeCell ref="AK17:AK29"/>
    <mergeCell ref="AI33:AI35"/>
    <mergeCell ref="AJ33:AJ35"/>
    <mergeCell ref="AK33:AK35"/>
    <mergeCell ref="AB29:AE29"/>
    <mergeCell ref="A42:E42"/>
    <mergeCell ref="J3:K3"/>
    <mergeCell ref="AD27:AE27"/>
    <mergeCell ref="AD28:AE28"/>
    <mergeCell ref="AB28:AC28"/>
    <mergeCell ref="AB27:AC27"/>
    <mergeCell ref="AB26:AC26"/>
    <mergeCell ref="AB25:AC25"/>
    <mergeCell ref="AB16:AD16"/>
    <mergeCell ref="X15:Y15"/>
    <mergeCell ref="AB15:AD15"/>
    <mergeCell ref="AB19:AD19"/>
    <mergeCell ref="AB20:AD20"/>
    <mergeCell ref="AB31:AE31"/>
    <mergeCell ref="AB32:AE32"/>
    <mergeCell ref="AB33:AE33"/>
    <mergeCell ref="AB34:AE34"/>
  </mergeCells>
  <conditionalFormatting sqref="L3 N3 L4:N4 F42:G43 K42:N43 AG34:AG43 AG7:AG15">
    <cfRule type="cellIs" dxfId="10" priority="7" stopIfTrue="1" operator="equal">
      <formula>0</formula>
    </cfRule>
  </conditionalFormatting>
  <conditionalFormatting sqref="S21 U21 W21 W25 U25 S25">
    <cfRule type="cellIs" dxfId="9" priority="6" stopIfTrue="1" operator="equal">
      <formula>"N/A"</formula>
    </cfRule>
  </conditionalFormatting>
  <conditionalFormatting sqref="L2:M2">
    <cfRule type="cellIs" dxfId="8" priority="2" stopIfTrue="1" operator="equal">
      <formula>0</formula>
    </cfRule>
    <cfRule type="cellIs" dxfId="7" priority="4" stopIfTrue="1" operator="equal">
      <formula>0</formula>
    </cfRule>
    <cfRule type="containsText" dxfId="6" priority="5" stopIfTrue="1" operator="containsText" text="Month?">
      <formula>NOT(ISERROR(SEARCH("Month?",L2)))</formula>
    </cfRule>
  </conditionalFormatting>
  <dataValidations disablePrompts="1" count="1">
    <dataValidation type="list" allowBlank="1" showInputMessage="1" showErrorMessage="1" error="Enter month from dropdown." sqref="L2:M2">
      <formula1>Months</formula1>
    </dataValidation>
  </dataValidations>
  <printOptions horizontalCentered="1"/>
  <pageMargins left="0.25" right="0.25" top="0.75" bottom="0.5" header="0.3" footer="0.3"/>
  <pageSetup scale="79" fitToWidth="2" orientation="landscape" r:id="rId1"/>
  <headerFooter>
    <oddHeader xml:space="preserve">&amp;C&amp;"-,Bold"&amp;14&amp;UIndian Affairs Equipment Operation Data&amp;U
</oddHeader>
    <oddFooter>&amp;R
Page &amp;P of &amp;N</oddFooter>
  </headerFooter>
  <colBreaks count="1" manualBreakCount="1">
    <brk id="14" max="44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8" r:id="rId4" name="Check Box 42">
              <controlPr defaultSize="0" autoFill="0" autoLine="0" autoPict="0">
                <anchor moveWithCells="1" sizeWithCells="1">
                  <from>
                    <xdr:col>23</xdr:col>
                    <xdr:colOff>85725</xdr:colOff>
                    <xdr:row>29</xdr:row>
                    <xdr:rowOff>152400</xdr:rowOff>
                  </from>
                  <to>
                    <xdr:col>23</xdr:col>
                    <xdr:colOff>342900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5" name="Check Box 43">
              <controlPr defaultSize="0" autoFill="0" autoLine="0" autoPict="0">
                <anchor moveWithCells="1" sizeWithCells="1">
                  <from>
                    <xdr:col>23</xdr:col>
                    <xdr:colOff>76200</xdr:colOff>
                    <xdr:row>19</xdr:row>
                    <xdr:rowOff>133350</xdr:rowOff>
                  </from>
                  <to>
                    <xdr:col>23</xdr:col>
                    <xdr:colOff>342900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6" name="Check Box 44">
              <controlPr defaultSize="0" autoFill="0" autoLine="0" autoPict="0">
                <anchor moveWithCells="1" sizeWithCells="1">
                  <from>
                    <xdr:col>23</xdr:col>
                    <xdr:colOff>76200</xdr:colOff>
                    <xdr:row>23</xdr:row>
                    <xdr:rowOff>142875</xdr:rowOff>
                  </from>
                  <to>
                    <xdr:col>23</xdr:col>
                    <xdr:colOff>342900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7" name="Check Box 45">
              <controlPr defaultSize="0" autoFill="0" autoLine="0" autoPict="0">
                <anchor moveWithCells="1" sizeWithCells="1">
                  <from>
                    <xdr:col>23</xdr:col>
                    <xdr:colOff>85725</xdr:colOff>
                    <xdr:row>27</xdr:row>
                    <xdr:rowOff>142875</xdr:rowOff>
                  </from>
                  <to>
                    <xdr:col>23</xdr:col>
                    <xdr:colOff>352425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8" name="Check Box 46">
              <controlPr defaultSize="0" autoFill="0" autoLine="0" autoPict="0">
                <anchor moveWithCells="1" sizeWithCells="1">
                  <from>
                    <xdr:col>23</xdr:col>
                    <xdr:colOff>85725</xdr:colOff>
                    <xdr:row>25</xdr:row>
                    <xdr:rowOff>142875</xdr:rowOff>
                  </from>
                  <to>
                    <xdr:col>23</xdr:col>
                    <xdr:colOff>352425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9" name="Check Box 47">
              <controlPr defaultSize="0" autoFill="0" autoLine="0" autoPict="0">
                <anchor moveWithCells="1" sizeWithCells="1">
                  <from>
                    <xdr:col>23</xdr:col>
                    <xdr:colOff>85725</xdr:colOff>
                    <xdr:row>31</xdr:row>
                    <xdr:rowOff>152400</xdr:rowOff>
                  </from>
                  <to>
                    <xdr:col>23</xdr:col>
                    <xdr:colOff>352425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10" name="Check Box 48">
              <controlPr defaultSize="0" autoFill="0" autoLine="0" autoPict="0">
                <anchor moveWithCells="1" sizeWithCells="1">
                  <from>
                    <xdr:col>23</xdr:col>
                    <xdr:colOff>76200</xdr:colOff>
                    <xdr:row>21</xdr:row>
                    <xdr:rowOff>133350</xdr:rowOff>
                  </from>
                  <to>
                    <xdr:col>23</xdr:col>
                    <xdr:colOff>342900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11" name="Check Box 49">
              <controlPr defaultSize="0" autoFill="0" autoLine="0" autoPict="0">
                <anchor moveWithCells="1" sizeWithCells="1">
                  <from>
                    <xdr:col>23</xdr:col>
                    <xdr:colOff>85725</xdr:colOff>
                    <xdr:row>33</xdr:row>
                    <xdr:rowOff>161925</xdr:rowOff>
                  </from>
                  <to>
                    <xdr:col>23</xdr:col>
                    <xdr:colOff>352425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12" name="Check Box 50">
              <controlPr defaultSize="0" autoFill="0" autoLine="0" autoPict="0">
                <anchor moveWithCells="1" sizeWithCells="1">
                  <from>
                    <xdr:col>23</xdr:col>
                    <xdr:colOff>85725</xdr:colOff>
                    <xdr:row>35</xdr:row>
                    <xdr:rowOff>161925</xdr:rowOff>
                  </from>
                  <to>
                    <xdr:col>23</xdr:col>
                    <xdr:colOff>352425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13" name="Check Box 51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38</xdr:row>
                    <xdr:rowOff>0</xdr:rowOff>
                  </from>
                  <to>
                    <xdr:col>23</xdr:col>
                    <xdr:colOff>361950</xdr:colOff>
                    <xdr:row>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14" name="Check Box 52">
              <controlPr defaultSize="0" autoFill="0" autoLine="0" autoPict="0">
                <anchor moveWithCells="1" sizeWithCells="1">
                  <from>
                    <xdr:col>23</xdr:col>
                    <xdr:colOff>85725</xdr:colOff>
                    <xdr:row>39</xdr:row>
                    <xdr:rowOff>219075</xdr:rowOff>
                  </from>
                  <to>
                    <xdr:col>23</xdr:col>
                    <xdr:colOff>352425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5" name="Check Box 30">
              <controlPr defaultSize="0" autoFill="0" autoLine="0" autoPict="0">
                <anchor moveWithCells="1" sizeWithCells="1">
                  <from>
                    <xdr:col>21</xdr:col>
                    <xdr:colOff>85725</xdr:colOff>
                    <xdr:row>29</xdr:row>
                    <xdr:rowOff>152400</xdr:rowOff>
                  </from>
                  <to>
                    <xdr:col>21</xdr:col>
                    <xdr:colOff>342900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6" name="Check Box 31">
              <controlPr defaultSize="0" autoFill="0" autoLine="0" autoPict="0">
                <anchor moveWithCells="1" sizeWithCells="1">
                  <from>
                    <xdr:col>21</xdr:col>
                    <xdr:colOff>76200</xdr:colOff>
                    <xdr:row>19</xdr:row>
                    <xdr:rowOff>133350</xdr:rowOff>
                  </from>
                  <to>
                    <xdr:col>21</xdr:col>
                    <xdr:colOff>342900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7" name="Check Box 32">
              <controlPr defaultSize="0" autoFill="0" autoLine="0" autoPict="0">
                <anchor moveWithCells="1" sizeWithCells="1">
                  <from>
                    <xdr:col>21</xdr:col>
                    <xdr:colOff>76200</xdr:colOff>
                    <xdr:row>23</xdr:row>
                    <xdr:rowOff>142875</xdr:rowOff>
                  </from>
                  <to>
                    <xdr:col>21</xdr:col>
                    <xdr:colOff>342900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18" name="Check Box 33">
              <controlPr defaultSize="0" autoFill="0" autoLine="0" autoPict="0">
                <anchor moveWithCells="1" sizeWithCells="1">
                  <from>
                    <xdr:col>21</xdr:col>
                    <xdr:colOff>85725</xdr:colOff>
                    <xdr:row>27</xdr:row>
                    <xdr:rowOff>142875</xdr:rowOff>
                  </from>
                  <to>
                    <xdr:col>21</xdr:col>
                    <xdr:colOff>352425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19" name="Check Box 34">
              <controlPr defaultSize="0" autoFill="0" autoLine="0" autoPict="0">
                <anchor moveWithCells="1" sizeWithCells="1">
                  <from>
                    <xdr:col>21</xdr:col>
                    <xdr:colOff>85725</xdr:colOff>
                    <xdr:row>25</xdr:row>
                    <xdr:rowOff>142875</xdr:rowOff>
                  </from>
                  <to>
                    <xdr:col>21</xdr:col>
                    <xdr:colOff>352425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20" name="Check Box 35">
              <controlPr defaultSize="0" autoFill="0" autoLine="0" autoPict="0">
                <anchor moveWithCells="1" sizeWithCells="1">
                  <from>
                    <xdr:col>21</xdr:col>
                    <xdr:colOff>85725</xdr:colOff>
                    <xdr:row>31</xdr:row>
                    <xdr:rowOff>152400</xdr:rowOff>
                  </from>
                  <to>
                    <xdr:col>21</xdr:col>
                    <xdr:colOff>352425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21" name="Check Box 36">
              <controlPr defaultSize="0" autoFill="0" autoLine="0" autoPict="0">
                <anchor moveWithCells="1" sizeWithCells="1">
                  <from>
                    <xdr:col>21</xdr:col>
                    <xdr:colOff>76200</xdr:colOff>
                    <xdr:row>21</xdr:row>
                    <xdr:rowOff>133350</xdr:rowOff>
                  </from>
                  <to>
                    <xdr:col>21</xdr:col>
                    <xdr:colOff>342900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22" name="Check Box 37">
              <controlPr defaultSize="0" autoFill="0" autoLine="0" autoPict="0">
                <anchor moveWithCells="1" sizeWithCells="1">
                  <from>
                    <xdr:col>21</xdr:col>
                    <xdr:colOff>85725</xdr:colOff>
                    <xdr:row>33</xdr:row>
                    <xdr:rowOff>161925</xdr:rowOff>
                  </from>
                  <to>
                    <xdr:col>21</xdr:col>
                    <xdr:colOff>352425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23" name="Check Box 38">
              <controlPr defaultSize="0" autoFill="0" autoLine="0" autoPict="0">
                <anchor moveWithCells="1" sizeWithCells="1">
                  <from>
                    <xdr:col>21</xdr:col>
                    <xdr:colOff>85725</xdr:colOff>
                    <xdr:row>35</xdr:row>
                    <xdr:rowOff>161925</xdr:rowOff>
                  </from>
                  <to>
                    <xdr:col>21</xdr:col>
                    <xdr:colOff>352425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24" name="Check Box 39">
              <controlPr defaultSize="0" autoFill="0" autoLine="0" autoPict="0">
                <anchor moveWithCells="1" sizeWithCells="1">
                  <from>
                    <xdr:col>21</xdr:col>
                    <xdr:colOff>95250</xdr:colOff>
                    <xdr:row>38</xdr:row>
                    <xdr:rowOff>0</xdr:rowOff>
                  </from>
                  <to>
                    <xdr:col>21</xdr:col>
                    <xdr:colOff>361950</xdr:colOff>
                    <xdr:row>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25" name="Check Box 40">
              <controlPr defaultSize="0" autoFill="0" autoLine="0" autoPict="0">
                <anchor moveWithCells="1" sizeWithCells="1">
                  <from>
                    <xdr:col>21</xdr:col>
                    <xdr:colOff>85725</xdr:colOff>
                    <xdr:row>39</xdr:row>
                    <xdr:rowOff>219075</xdr:rowOff>
                  </from>
                  <to>
                    <xdr:col>21</xdr:col>
                    <xdr:colOff>352425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6" name="Check Box 18">
              <controlPr defaultSize="0" autoFill="0" autoLine="0" autoPict="0">
                <anchor moveWithCells="1" sizeWithCells="1">
                  <from>
                    <xdr:col>19</xdr:col>
                    <xdr:colOff>85725</xdr:colOff>
                    <xdr:row>29</xdr:row>
                    <xdr:rowOff>152400</xdr:rowOff>
                  </from>
                  <to>
                    <xdr:col>19</xdr:col>
                    <xdr:colOff>342900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7" name="Check Box 19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19</xdr:row>
                    <xdr:rowOff>133350</xdr:rowOff>
                  </from>
                  <to>
                    <xdr:col>19</xdr:col>
                    <xdr:colOff>342900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8" name="Check Box 20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23</xdr:row>
                    <xdr:rowOff>142875</xdr:rowOff>
                  </from>
                  <to>
                    <xdr:col>19</xdr:col>
                    <xdr:colOff>342900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9" name="Check Box 21">
              <controlPr defaultSize="0" autoFill="0" autoLine="0" autoPict="0">
                <anchor moveWithCells="1" sizeWithCells="1">
                  <from>
                    <xdr:col>19</xdr:col>
                    <xdr:colOff>85725</xdr:colOff>
                    <xdr:row>27</xdr:row>
                    <xdr:rowOff>142875</xdr:rowOff>
                  </from>
                  <to>
                    <xdr:col>19</xdr:col>
                    <xdr:colOff>352425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30" name="Check Box 22">
              <controlPr defaultSize="0" autoFill="0" autoLine="0" autoPict="0">
                <anchor moveWithCells="1" sizeWithCells="1">
                  <from>
                    <xdr:col>19</xdr:col>
                    <xdr:colOff>85725</xdr:colOff>
                    <xdr:row>25</xdr:row>
                    <xdr:rowOff>142875</xdr:rowOff>
                  </from>
                  <to>
                    <xdr:col>19</xdr:col>
                    <xdr:colOff>352425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31" name="Check Box 23">
              <controlPr defaultSize="0" autoFill="0" autoLine="0" autoPict="0">
                <anchor moveWithCells="1" sizeWithCells="1">
                  <from>
                    <xdr:col>19</xdr:col>
                    <xdr:colOff>85725</xdr:colOff>
                    <xdr:row>31</xdr:row>
                    <xdr:rowOff>152400</xdr:rowOff>
                  </from>
                  <to>
                    <xdr:col>19</xdr:col>
                    <xdr:colOff>352425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32" name="Check Box 24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21</xdr:row>
                    <xdr:rowOff>133350</xdr:rowOff>
                  </from>
                  <to>
                    <xdr:col>19</xdr:col>
                    <xdr:colOff>342900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33" name="Check Box 25">
              <controlPr defaultSize="0" autoFill="0" autoLine="0" autoPict="0">
                <anchor moveWithCells="1" sizeWithCells="1">
                  <from>
                    <xdr:col>19</xdr:col>
                    <xdr:colOff>85725</xdr:colOff>
                    <xdr:row>33</xdr:row>
                    <xdr:rowOff>161925</xdr:rowOff>
                  </from>
                  <to>
                    <xdr:col>19</xdr:col>
                    <xdr:colOff>352425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34" name="Check Box 26">
              <controlPr defaultSize="0" autoFill="0" autoLine="0" autoPict="0">
                <anchor moveWithCells="1" sizeWithCells="1">
                  <from>
                    <xdr:col>19</xdr:col>
                    <xdr:colOff>85725</xdr:colOff>
                    <xdr:row>35</xdr:row>
                    <xdr:rowOff>161925</xdr:rowOff>
                  </from>
                  <to>
                    <xdr:col>19</xdr:col>
                    <xdr:colOff>352425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5" name="Check Box 27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38</xdr:row>
                    <xdr:rowOff>0</xdr:rowOff>
                  </from>
                  <to>
                    <xdr:col>19</xdr:col>
                    <xdr:colOff>361950</xdr:colOff>
                    <xdr:row>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6" name="Check Box 28">
              <controlPr defaultSize="0" autoFill="0" autoLine="0" autoPict="0">
                <anchor moveWithCells="1" sizeWithCells="1">
                  <from>
                    <xdr:col>19</xdr:col>
                    <xdr:colOff>85725</xdr:colOff>
                    <xdr:row>39</xdr:row>
                    <xdr:rowOff>219075</xdr:rowOff>
                  </from>
                  <to>
                    <xdr:col>19</xdr:col>
                    <xdr:colOff>352425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37" name="Check Box 10">
              <controlPr defaultSize="0" autoFill="0" autoLine="0" autoPict="0">
                <anchor moveWithCells="1" sizeWithCells="1">
                  <from>
                    <xdr:col>24</xdr:col>
                    <xdr:colOff>28575</xdr:colOff>
                    <xdr:row>5</xdr:row>
                    <xdr:rowOff>180975</xdr:rowOff>
                  </from>
                  <to>
                    <xdr:col>24</xdr:col>
                    <xdr:colOff>285750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38" name="Check Box 11">
              <controlPr defaultSize="0" autoFill="0" autoLine="0" autoPict="0">
                <anchor moveWithCells="1" sizeWithCells="1">
                  <from>
                    <xdr:col>24</xdr:col>
                    <xdr:colOff>28575</xdr:colOff>
                    <xdr:row>6</xdr:row>
                    <xdr:rowOff>161925</xdr:rowOff>
                  </from>
                  <to>
                    <xdr:col>24</xdr:col>
                    <xdr:colOff>285750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39" name="Check Box 12">
              <controlPr defaultSize="0" autoFill="0" autoLine="0" autoPict="0">
                <anchor moveWithCells="1" sizeWithCells="1">
                  <from>
                    <xdr:col>24</xdr:col>
                    <xdr:colOff>28575</xdr:colOff>
                    <xdr:row>8</xdr:row>
                    <xdr:rowOff>123825</xdr:rowOff>
                  </from>
                  <to>
                    <xdr:col>24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40" name="Check Box 13">
              <controlPr defaultSize="0" autoFill="0" autoLine="0" autoPict="0">
                <anchor moveWithCells="1" sizeWithCells="1">
                  <from>
                    <xdr:col>24</xdr:col>
                    <xdr:colOff>28575</xdr:colOff>
                    <xdr:row>10</xdr:row>
                    <xdr:rowOff>123825</xdr:rowOff>
                  </from>
                  <to>
                    <xdr:col>24</xdr:col>
                    <xdr:colOff>285750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41" name="Check Box 14">
              <controlPr defaultSize="0" autoFill="0" autoLine="0" autoPict="0">
                <anchor moveWithCells="1" sizeWithCells="1">
                  <from>
                    <xdr:col>24</xdr:col>
                    <xdr:colOff>28575</xdr:colOff>
                    <xdr:row>11</xdr:row>
                    <xdr:rowOff>133350</xdr:rowOff>
                  </from>
                  <to>
                    <xdr:col>24</xdr:col>
                    <xdr:colOff>285750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42" name="Check Box 15">
              <controlPr defaultSize="0" autoFill="0" autoLine="0" autoPict="0">
                <anchor moveWithCells="1" sizeWithCells="1">
                  <from>
                    <xdr:col>24</xdr:col>
                    <xdr:colOff>28575</xdr:colOff>
                    <xdr:row>5</xdr:row>
                    <xdr:rowOff>0</xdr:rowOff>
                  </from>
                  <to>
                    <xdr:col>25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43" name="Check Box 16">
              <controlPr defaultSize="0" autoFill="0" autoLine="0" autoPict="0">
                <anchor moveWithCells="1" sizeWithCells="1">
                  <from>
                    <xdr:col>24</xdr:col>
                    <xdr:colOff>28575</xdr:colOff>
                    <xdr:row>12</xdr:row>
                    <xdr:rowOff>133350</xdr:rowOff>
                  </from>
                  <to>
                    <xdr:col>24</xdr:col>
                    <xdr:colOff>285750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4" name="Check Box 2">
              <controlPr defaultSize="0" autoFill="0" autoLine="0" autoPict="0">
                <anchor moveWithCells="1" sizeWithCells="1">
                  <from>
                    <xdr:col>22</xdr:col>
                    <xdr:colOff>114300</xdr:colOff>
                    <xdr:row>5</xdr:row>
                    <xdr:rowOff>171450</xdr:rowOff>
                  </from>
                  <to>
                    <xdr:col>23</xdr:col>
                    <xdr:colOff>9525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45" name="Check Box 3">
              <controlPr defaultSize="0" autoFill="0" autoLine="0" autoPict="0">
                <anchor moveWithCells="1" sizeWithCells="1">
                  <from>
                    <xdr:col>22</xdr:col>
                    <xdr:colOff>123825</xdr:colOff>
                    <xdr:row>11</xdr:row>
                    <xdr:rowOff>133350</xdr:rowOff>
                  </from>
                  <to>
                    <xdr:col>23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46" name="Check Box 4">
              <controlPr defaultSize="0" autoFill="0" autoLine="0" autoPict="0">
                <anchor moveWithCells="1" sizeWithCells="1">
                  <from>
                    <xdr:col>22</xdr:col>
                    <xdr:colOff>114300</xdr:colOff>
                    <xdr:row>5</xdr:row>
                    <xdr:rowOff>0</xdr:rowOff>
                  </from>
                  <to>
                    <xdr:col>23</xdr:col>
                    <xdr:colOff>9525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47" name="Check Box 5">
              <controlPr defaultSize="0" autoFill="0" autoLine="0" autoPict="0">
                <anchor moveWithCells="1" sizeWithCells="1">
                  <from>
                    <xdr:col>22</xdr:col>
                    <xdr:colOff>114300</xdr:colOff>
                    <xdr:row>6</xdr:row>
                    <xdr:rowOff>180975</xdr:rowOff>
                  </from>
                  <to>
                    <xdr:col>23</xdr:col>
                    <xdr:colOff>9525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48" name="Check Box 6">
              <controlPr defaultSize="0" autoFill="0" autoLine="0" autoPict="0">
                <anchor moveWithCells="1" sizeWithCells="1">
                  <from>
                    <xdr:col>22</xdr:col>
                    <xdr:colOff>123825</xdr:colOff>
                    <xdr:row>10</xdr:row>
                    <xdr:rowOff>133350</xdr:rowOff>
                  </from>
                  <to>
                    <xdr:col>23</xdr:col>
                    <xdr:colOff>19050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49" name="Check Box 7">
              <controlPr defaultSize="0" autoFill="0" autoLine="0" autoPict="0">
                <anchor moveWithCells="1" sizeWithCells="1">
                  <from>
                    <xdr:col>22</xdr:col>
                    <xdr:colOff>114300</xdr:colOff>
                    <xdr:row>8</xdr:row>
                    <xdr:rowOff>123825</xdr:rowOff>
                  </from>
                  <to>
                    <xdr:col>23</xdr:col>
                    <xdr:colOff>9525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50" name="Check Box 8">
              <controlPr defaultSize="0" autoFill="0" autoLine="0" autoPict="0">
                <anchor moveWithCells="1" sizeWithCells="1">
                  <from>
                    <xdr:col>22</xdr:col>
                    <xdr:colOff>123825</xdr:colOff>
                    <xdr:row>12</xdr:row>
                    <xdr:rowOff>133350</xdr:rowOff>
                  </from>
                  <to>
                    <xdr:col>23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M48"/>
  <sheetViews>
    <sheetView view="pageLayout" topLeftCell="A13" zoomScaleNormal="80" zoomScaleSheetLayoutView="100" workbookViewId="0">
      <selection activeCell="H21" sqref="H21"/>
    </sheetView>
  </sheetViews>
  <sheetFormatPr defaultRowHeight="15" x14ac:dyDescent="0.25"/>
  <cols>
    <col min="1" max="1" width="9.5703125" style="5" customWidth="1"/>
    <col min="2" max="2" width="8.85546875" style="5" customWidth="1"/>
    <col min="3" max="3" width="9.5703125" style="5" customWidth="1"/>
    <col min="4" max="4" width="8.28515625" style="16" customWidth="1"/>
    <col min="5" max="5" width="8.7109375" style="16" customWidth="1"/>
    <col min="6" max="6" width="6.85546875" style="16" bestFit="1" customWidth="1"/>
    <col min="7" max="7" width="8.7109375" style="16" customWidth="1"/>
    <col min="8" max="9" width="12.42578125" style="5" customWidth="1"/>
    <col min="10" max="10" width="27.140625" style="5" customWidth="1"/>
    <col min="11" max="11" width="7.140625" style="5" customWidth="1"/>
    <col min="12" max="12" width="18.85546875" style="5" bestFit="1" customWidth="1"/>
    <col min="13" max="13" width="9.140625" style="5" customWidth="1"/>
    <col min="14" max="14" width="20.140625" style="5" customWidth="1"/>
    <col min="15" max="15" width="1.28515625" style="5" customWidth="1"/>
    <col min="16" max="16" width="1.28515625" style="31" customWidth="1"/>
    <col min="17" max="17" width="23.42578125" style="5" customWidth="1"/>
    <col min="18" max="18" width="3" style="5" customWidth="1"/>
    <col min="19" max="19" width="5.7109375" style="5" customWidth="1"/>
    <col min="20" max="20" width="5.7109375" style="16" customWidth="1"/>
    <col min="21" max="21" width="7.140625" style="5" customWidth="1"/>
    <col min="22" max="22" width="5.7109375" style="16" customWidth="1"/>
    <col min="23" max="23" width="6" style="5" customWidth="1"/>
    <col min="24" max="24" width="5.7109375" style="16" customWidth="1"/>
    <col min="25" max="25" width="4.140625" style="5" customWidth="1"/>
    <col min="26" max="27" width="9.140625" style="5"/>
    <col min="28" max="28" width="10.7109375" style="5" customWidth="1"/>
    <col min="29" max="29" width="9.85546875" style="5" customWidth="1"/>
    <col min="30" max="30" width="9.140625" style="5" customWidth="1"/>
    <col min="31" max="31" width="12.7109375" style="67" customWidth="1"/>
    <col min="32" max="32" width="3.7109375" style="27" customWidth="1"/>
    <col min="33" max="33" width="3.7109375" style="94" customWidth="1"/>
    <col min="34" max="34" width="1.7109375" style="94" customWidth="1"/>
    <col min="35" max="38" width="3.7109375" style="94" customWidth="1"/>
    <col min="39" max="16384" width="9.140625" style="5"/>
  </cols>
  <sheetData>
    <row r="1" spans="1:39" ht="6.75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T1" s="5"/>
      <c r="V1" s="5"/>
      <c r="X1" s="5"/>
      <c r="AF1" s="5"/>
      <c r="AG1" s="5"/>
      <c r="AH1" s="5"/>
      <c r="AI1" s="5"/>
      <c r="AJ1" s="5"/>
      <c r="AK1" s="5"/>
      <c r="AL1" s="5"/>
    </row>
    <row r="2" spans="1:39" ht="21" customHeight="1" x14ac:dyDescent="0.35">
      <c r="A2" s="153" t="s">
        <v>9</v>
      </c>
      <c r="B2" s="154"/>
      <c r="C2" s="154"/>
      <c r="D2" s="154"/>
      <c r="E2" s="154"/>
      <c r="F2" s="154"/>
      <c r="G2" s="154"/>
      <c r="H2" s="154"/>
      <c r="I2" s="6"/>
      <c r="J2" s="115" t="s">
        <v>21</v>
      </c>
      <c r="K2" s="115"/>
      <c r="L2" s="139" t="s">
        <v>110</v>
      </c>
      <c r="M2" s="139"/>
      <c r="N2" s="7" t="s">
        <v>135</v>
      </c>
      <c r="Q2" s="147" t="s">
        <v>46</v>
      </c>
      <c r="R2" s="147"/>
      <c r="S2" s="147"/>
      <c r="T2" s="147"/>
      <c r="U2" s="147"/>
      <c r="V2" s="147"/>
      <c r="W2" s="147"/>
      <c r="X2" s="147"/>
      <c r="Y2" s="147"/>
      <c r="Z2" s="8"/>
      <c r="AA2" s="8"/>
      <c r="AB2" s="8"/>
      <c r="AC2" s="8"/>
      <c r="AD2" s="8"/>
      <c r="AF2" s="9"/>
      <c r="AG2" s="10"/>
      <c r="AL2" s="12"/>
      <c r="AM2" s="27"/>
    </row>
    <row r="3" spans="1:39" ht="21" customHeight="1" x14ac:dyDescent="0.35">
      <c r="A3" s="153"/>
      <c r="B3" s="154"/>
      <c r="C3" s="154"/>
      <c r="D3" s="154"/>
      <c r="E3" s="154"/>
      <c r="F3" s="154"/>
      <c r="G3" s="154"/>
      <c r="H3" s="154"/>
      <c r="I3" s="6"/>
      <c r="J3" s="115" t="s">
        <v>59</v>
      </c>
      <c r="K3" s="115"/>
      <c r="L3" s="90" t="s">
        <v>128</v>
      </c>
      <c r="M3" s="13" t="s">
        <v>60</v>
      </c>
      <c r="N3" s="91" t="s">
        <v>129</v>
      </c>
      <c r="Q3" s="147"/>
      <c r="R3" s="147"/>
      <c r="S3" s="147"/>
      <c r="T3" s="147"/>
      <c r="U3" s="147"/>
      <c r="V3" s="147"/>
      <c r="W3" s="147"/>
      <c r="X3" s="147"/>
      <c r="Y3" s="147"/>
      <c r="Z3" s="8"/>
      <c r="AA3" s="5" t="s">
        <v>44</v>
      </c>
      <c r="AB3" s="8"/>
      <c r="AC3" s="8"/>
      <c r="AD3" s="8"/>
      <c r="AF3" s="9"/>
      <c r="AG3" s="117" t="s">
        <v>52</v>
      </c>
      <c r="AI3" s="117" t="s">
        <v>48</v>
      </c>
      <c r="AK3" s="117" t="s">
        <v>49</v>
      </c>
      <c r="AL3" s="117" t="s">
        <v>15</v>
      </c>
    </row>
    <row r="4" spans="1:39" ht="21" customHeight="1" x14ac:dyDescent="0.35">
      <c r="A4" s="153"/>
      <c r="B4" s="154"/>
      <c r="C4" s="154"/>
      <c r="D4" s="154"/>
      <c r="E4" s="154"/>
      <c r="F4" s="154"/>
      <c r="G4" s="154"/>
      <c r="H4" s="154"/>
      <c r="I4" s="115" t="s">
        <v>10</v>
      </c>
      <c r="J4" s="115"/>
      <c r="K4" s="115"/>
      <c r="L4" s="123" t="s">
        <v>131</v>
      </c>
      <c r="M4" s="123"/>
      <c r="N4" s="124"/>
      <c r="Q4" s="147"/>
      <c r="R4" s="147"/>
      <c r="S4" s="147"/>
      <c r="T4" s="147"/>
      <c r="U4" s="147"/>
      <c r="V4" s="147"/>
      <c r="W4" s="147"/>
      <c r="X4" s="147"/>
      <c r="Y4" s="147"/>
      <c r="Z4" s="8"/>
      <c r="AA4" s="8"/>
      <c r="AB4" s="118" t="s">
        <v>82</v>
      </c>
      <c r="AC4" s="118"/>
      <c r="AD4" s="118"/>
      <c r="AE4" s="81">
        <f>E40</f>
        <v>704.41000000000008</v>
      </c>
      <c r="AF4" s="9"/>
      <c r="AG4" s="117"/>
      <c r="AI4" s="117"/>
      <c r="AJ4" s="117" t="s">
        <v>47</v>
      </c>
      <c r="AK4" s="117"/>
      <c r="AL4" s="117"/>
    </row>
    <row r="5" spans="1:39" ht="12.75" customHeight="1" x14ac:dyDescent="0.25">
      <c r="A5" s="155"/>
      <c r="B5" s="156"/>
      <c r="C5" s="156"/>
      <c r="D5" s="156"/>
      <c r="E5" s="156"/>
      <c r="F5" s="156"/>
      <c r="G5" s="156"/>
      <c r="H5" s="156"/>
      <c r="I5" s="14"/>
      <c r="J5" s="14"/>
      <c r="K5" s="14"/>
      <c r="L5" s="14"/>
      <c r="M5" s="14"/>
      <c r="N5" s="15"/>
      <c r="Q5" s="116" t="s">
        <v>61</v>
      </c>
      <c r="R5" s="116"/>
      <c r="S5" s="116"/>
      <c r="T5" s="116"/>
      <c r="U5" s="116"/>
      <c r="V5" s="30"/>
      <c r="W5" s="125">
        <f>COUNTA(G9:G39)</f>
        <v>0</v>
      </c>
      <c r="X5" s="125"/>
      <c r="Y5" s="125"/>
      <c r="Z5" s="8"/>
      <c r="AA5" s="8"/>
      <c r="AB5" s="118" t="s">
        <v>83</v>
      </c>
      <c r="AC5" s="118"/>
      <c r="AD5" s="118"/>
      <c r="AE5" s="81">
        <f>G40</f>
        <v>0</v>
      </c>
      <c r="AF5" s="9"/>
      <c r="AG5" s="117"/>
      <c r="AI5" s="117"/>
      <c r="AJ5" s="117"/>
      <c r="AK5" s="117"/>
      <c r="AL5" s="117"/>
    </row>
    <row r="6" spans="1:39" x14ac:dyDescent="0.25">
      <c r="A6" s="146" t="s">
        <v>0</v>
      </c>
      <c r="B6" s="138" t="s">
        <v>1</v>
      </c>
      <c r="C6" s="138"/>
      <c r="D6" s="138" t="s">
        <v>2</v>
      </c>
      <c r="E6" s="138"/>
      <c r="F6" s="138"/>
      <c r="G6" s="138"/>
      <c r="H6" s="146" t="s">
        <v>16</v>
      </c>
      <c r="I6" s="146"/>
      <c r="J6" s="146"/>
      <c r="K6" s="138" t="s">
        <v>17</v>
      </c>
      <c r="L6" s="138"/>
      <c r="M6" s="140" t="s">
        <v>42</v>
      </c>
      <c r="N6" s="146" t="s">
        <v>18</v>
      </c>
      <c r="Q6" s="116" t="s">
        <v>62</v>
      </c>
      <c r="R6" s="120"/>
      <c r="S6" s="120"/>
      <c r="T6" s="120"/>
      <c r="U6" s="120"/>
      <c r="V6" s="16" t="s">
        <v>25</v>
      </c>
      <c r="W6" s="8"/>
      <c r="X6" s="16" t="s">
        <v>26</v>
      </c>
      <c r="Y6" s="16"/>
      <c r="Z6" s="8"/>
      <c r="AA6" s="8"/>
      <c r="AB6" s="118" t="s">
        <v>84</v>
      </c>
      <c r="AC6" s="118"/>
      <c r="AD6" s="118"/>
      <c r="AE6" s="81">
        <f>H40</f>
        <v>0</v>
      </c>
      <c r="AF6" s="9"/>
      <c r="AG6" s="117"/>
      <c r="AI6" s="117"/>
      <c r="AJ6" s="117"/>
      <c r="AK6" s="117"/>
      <c r="AL6" s="117"/>
    </row>
    <row r="7" spans="1:39" x14ac:dyDescent="0.25">
      <c r="A7" s="146"/>
      <c r="B7" s="157" t="s">
        <v>14</v>
      </c>
      <c r="C7" s="157" t="s">
        <v>15</v>
      </c>
      <c r="D7" s="138" t="s">
        <v>3</v>
      </c>
      <c r="E7" s="138"/>
      <c r="F7" s="138" t="s">
        <v>6</v>
      </c>
      <c r="G7" s="138"/>
      <c r="H7" s="146" t="s">
        <v>11</v>
      </c>
      <c r="I7" s="146"/>
      <c r="J7" s="146"/>
      <c r="K7" s="138" t="s">
        <v>11</v>
      </c>
      <c r="L7" s="138"/>
      <c r="M7" s="141"/>
      <c r="N7" s="146"/>
      <c r="Q7" s="116" t="s">
        <v>63</v>
      </c>
      <c r="R7" s="120"/>
      <c r="S7" s="120"/>
      <c r="T7" s="120"/>
      <c r="U7" s="120"/>
      <c r="V7" s="16" t="s">
        <v>25</v>
      </c>
      <c r="W7" s="8"/>
      <c r="X7" s="16" t="s">
        <v>26</v>
      </c>
      <c r="Y7" s="16"/>
      <c r="Z7" s="8"/>
      <c r="AA7" s="8"/>
      <c r="AB7" s="118" t="s">
        <v>85</v>
      </c>
      <c r="AC7" s="118"/>
      <c r="AD7" s="118"/>
      <c r="AE7" s="82">
        <f>I40</f>
        <v>0</v>
      </c>
      <c r="AF7" s="9"/>
      <c r="AG7" s="107" t="s">
        <v>76</v>
      </c>
      <c r="AI7" s="117"/>
      <c r="AJ7" s="117"/>
      <c r="AK7" s="117"/>
      <c r="AL7" s="117"/>
    </row>
    <row r="8" spans="1:39" x14ac:dyDescent="0.25">
      <c r="A8" s="146"/>
      <c r="B8" s="157"/>
      <c r="C8" s="157"/>
      <c r="D8" s="97" t="s">
        <v>4</v>
      </c>
      <c r="E8" s="97" t="s">
        <v>5</v>
      </c>
      <c r="F8" s="97" t="s">
        <v>7</v>
      </c>
      <c r="G8" s="97" t="s">
        <v>5</v>
      </c>
      <c r="H8" s="97" t="s">
        <v>12</v>
      </c>
      <c r="I8" s="97" t="s">
        <v>13</v>
      </c>
      <c r="J8" s="97" t="s">
        <v>8</v>
      </c>
      <c r="K8" s="97" t="s">
        <v>5</v>
      </c>
      <c r="L8" s="97" t="s">
        <v>8</v>
      </c>
      <c r="M8" s="142"/>
      <c r="N8" s="146"/>
      <c r="Q8" s="116" t="s">
        <v>64</v>
      </c>
      <c r="R8" s="120"/>
      <c r="S8" s="120"/>
      <c r="T8" s="120"/>
      <c r="U8" s="120"/>
      <c r="V8" s="16" t="s">
        <v>25</v>
      </c>
      <c r="W8" s="8"/>
      <c r="X8" s="16" t="s">
        <v>26</v>
      </c>
      <c r="Y8" s="16"/>
      <c r="Z8" s="8"/>
      <c r="AA8" s="8"/>
      <c r="AB8" s="118" t="s">
        <v>86</v>
      </c>
      <c r="AC8" s="118"/>
      <c r="AD8" s="118"/>
      <c r="AE8" s="81">
        <f>AE6+AE7</f>
        <v>0</v>
      </c>
      <c r="AF8" s="9"/>
      <c r="AG8" s="107"/>
      <c r="AI8" s="128">
        <f>F42</f>
        <v>54532</v>
      </c>
      <c r="AJ8" s="126">
        <f>F43</f>
        <v>52901</v>
      </c>
      <c r="AK8" s="96"/>
      <c r="AL8" s="117"/>
    </row>
    <row r="9" spans="1:39" s="19" customFormat="1" ht="12.75" customHeight="1" x14ac:dyDescent="0.25">
      <c r="A9" s="37">
        <v>42060</v>
      </c>
      <c r="B9" s="38"/>
      <c r="C9" s="39">
        <v>53105</v>
      </c>
      <c r="D9" s="40">
        <v>59</v>
      </c>
      <c r="E9" s="41">
        <v>240.14</v>
      </c>
      <c r="F9" s="40"/>
      <c r="G9" s="41"/>
      <c r="H9" s="41"/>
      <c r="I9" s="41"/>
      <c r="J9" s="42"/>
      <c r="K9" s="41"/>
      <c r="L9" s="42"/>
      <c r="M9" s="41"/>
      <c r="N9" s="42"/>
      <c r="O9" s="5"/>
      <c r="P9" s="31"/>
      <c r="Q9" s="118" t="s">
        <v>22</v>
      </c>
      <c r="R9" s="119"/>
      <c r="S9" s="119"/>
      <c r="T9" s="119"/>
      <c r="U9" s="119"/>
      <c r="V9" s="93"/>
      <c r="W9" s="8"/>
      <c r="X9" s="93"/>
      <c r="Y9" s="93"/>
      <c r="Z9" s="8"/>
      <c r="AA9" s="8"/>
      <c r="AB9" s="118" t="s">
        <v>87</v>
      </c>
      <c r="AC9" s="118"/>
      <c r="AD9" s="118"/>
      <c r="AE9" s="81">
        <f>K40</f>
        <v>0</v>
      </c>
      <c r="AF9" s="9"/>
      <c r="AG9" s="107"/>
      <c r="AH9" s="18"/>
      <c r="AI9" s="129"/>
      <c r="AJ9" s="127"/>
      <c r="AK9" s="18"/>
      <c r="AL9" s="12"/>
    </row>
    <row r="10" spans="1:39" s="19" customFormat="1" ht="12.75" customHeight="1" x14ac:dyDescent="0.25">
      <c r="A10" s="43">
        <v>42067</v>
      </c>
      <c r="B10" s="44"/>
      <c r="C10" s="45">
        <v>53840</v>
      </c>
      <c r="D10" s="46">
        <v>63</v>
      </c>
      <c r="E10" s="47">
        <v>253.72</v>
      </c>
      <c r="F10" s="46"/>
      <c r="G10" s="47"/>
      <c r="H10" s="47"/>
      <c r="I10" s="47"/>
      <c r="J10" s="48"/>
      <c r="K10" s="47"/>
      <c r="L10" s="48"/>
      <c r="M10" s="47"/>
      <c r="N10" s="48"/>
      <c r="O10" s="5"/>
      <c r="P10" s="31"/>
      <c r="Q10" s="161" t="s">
        <v>65</v>
      </c>
      <c r="R10" s="162"/>
      <c r="S10" s="162"/>
      <c r="T10" s="162"/>
      <c r="U10" s="162"/>
      <c r="V10" s="16" t="s">
        <v>25</v>
      </c>
      <c r="W10" s="8"/>
      <c r="X10" s="16" t="s">
        <v>26</v>
      </c>
      <c r="Y10" s="16"/>
      <c r="Z10" s="8"/>
      <c r="AA10" s="8"/>
      <c r="AB10" s="118" t="s">
        <v>88</v>
      </c>
      <c r="AC10" s="118"/>
      <c r="AD10" s="118"/>
      <c r="AE10" s="81">
        <v>0</v>
      </c>
      <c r="AF10" s="9"/>
      <c r="AG10" s="107"/>
      <c r="AH10" s="18"/>
      <c r="AI10" s="129"/>
      <c r="AJ10" s="127"/>
      <c r="AK10" s="18"/>
      <c r="AL10" s="12"/>
    </row>
    <row r="11" spans="1:39" s="19" customFormat="1" ht="12.75" customHeight="1" x14ac:dyDescent="0.25">
      <c r="A11" s="43">
        <v>42081</v>
      </c>
      <c r="B11" s="44"/>
      <c r="C11" s="45">
        <v>54312</v>
      </c>
      <c r="D11" s="46">
        <v>51</v>
      </c>
      <c r="E11" s="47">
        <v>210.55</v>
      </c>
      <c r="F11" s="46"/>
      <c r="G11" s="47"/>
      <c r="H11" s="47"/>
      <c r="I11" s="47"/>
      <c r="J11" s="48"/>
      <c r="K11" s="47"/>
      <c r="L11" s="48"/>
      <c r="M11" s="47"/>
      <c r="N11" s="48"/>
      <c r="O11" s="5"/>
      <c r="P11" s="31"/>
      <c r="Q11" s="120" t="s">
        <v>23</v>
      </c>
      <c r="R11" s="120"/>
      <c r="S11" s="120"/>
      <c r="T11" s="120"/>
      <c r="U11" s="120"/>
      <c r="V11" s="93"/>
      <c r="W11" s="8"/>
      <c r="X11" s="93"/>
      <c r="Y11" s="93"/>
      <c r="Z11" s="8"/>
      <c r="AA11" s="8"/>
      <c r="AB11" s="118" t="s">
        <v>89</v>
      </c>
      <c r="AC11" s="118"/>
      <c r="AD11" s="118"/>
      <c r="AE11" s="83">
        <f>M40</f>
        <v>0</v>
      </c>
      <c r="AF11" s="9"/>
      <c r="AG11" s="107"/>
      <c r="AH11" s="18"/>
      <c r="AI11" s="129"/>
      <c r="AJ11" s="127"/>
      <c r="AK11" s="18"/>
      <c r="AL11" s="12"/>
    </row>
    <row r="12" spans="1:39" s="19" customFormat="1" ht="12.75" customHeight="1" thickBot="1" x14ac:dyDescent="0.3">
      <c r="A12" s="43"/>
      <c r="B12" s="44"/>
      <c r="C12" s="45"/>
      <c r="D12" s="46"/>
      <c r="E12" s="47"/>
      <c r="F12" s="46"/>
      <c r="G12" s="47"/>
      <c r="H12" s="47"/>
      <c r="I12" s="47"/>
      <c r="J12" s="48"/>
      <c r="K12" s="47"/>
      <c r="L12" s="48"/>
      <c r="M12" s="47"/>
      <c r="N12" s="48"/>
      <c r="O12" s="5"/>
      <c r="P12" s="31"/>
      <c r="Q12" s="161" t="s">
        <v>66</v>
      </c>
      <c r="R12" s="162"/>
      <c r="S12" s="162"/>
      <c r="T12" s="162"/>
      <c r="U12" s="162"/>
      <c r="V12" s="16" t="s">
        <v>25</v>
      </c>
      <c r="W12" s="8"/>
      <c r="X12" s="16" t="s">
        <v>26</v>
      </c>
      <c r="Y12" s="16"/>
      <c r="Z12" s="8"/>
      <c r="AA12" s="8"/>
      <c r="AB12" s="118" t="s">
        <v>90</v>
      </c>
      <c r="AC12" s="118"/>
      <c r="AD12" s="118"/>
      <c r="AE12" s="84">
        <f>SUM(AE8:AE11)+AE5+AE4</f>
        <v>704.41000000000008</v>
      </c>
      <c r="AF12" s="9"/>
      <c r="AG12" s="107"/>
      <c r="AH12" s="18"/>
      <c r="AI12" s="18"/>
      <c r="AJ12" s="18"/>
      <c r="AK12" s="18"/>
      <c r="AL12" s="12"/>
    </row>
    <row r="13" spans="1:39" s="19" customFormat="1" ht="12.75" customHeight="1" thickTop="1" x14ac:dyDescent="0.25">
      <c r="A13" s="43"/>
      <c r="B13" s="44"/>
      <c r="C13" s="45"/>
      <c r="D13" s="46"/>
      <c r="E13" s="47"/>
      <c r="F13" s="46"/>
      <c r="G13" s="47"/>
      <c r="H13" s="47"/>
      <c r="I13" s="47"/>
      <c r="J13" s="48"/>
      <c r="K13" s="47"/>
      <c r="L13" s="48"/>
      <c r="M13" s="47"/>
      <c r="N13" s="48"/>
      <c r="O13" s="5"/>
      <c r="P13" s="31"/>
      <c r="Q13" s="116" t="s">
        <v>67</v>
      </c>
      <c r="R13" s="120"/>
      <c r="S13" s="120"/>
      <c r="T13" s="120"/>
      <c r="U13" s="120"/>
      <c r="V13" s="16" t="s">
        <v>25</v>
      </c>
      <c r="W13" s="8"/>
      <c r="X13" s="16" t="s">
        <v>26</v>
      </c>
      <c r="Y13" s="16"/>
      <c r="Z13" s="8"/>
      <c r="AA13" s="8"/>
      <c r="AB13" s="8"/>
      <c r="AC13" s="8"/>
      <c r="AD13" s="8"/>
      <c r="AE13" s="85"/>
      <c r="AF13" s="9"/>
      <c r="AG13" s="107"/>
      <c r="AH13" s="18"/>
      <c r="AI13" s="18"/>
      <c r="AJ13" s="18"/>
      <c r="AK13" s="18"/>
      <c r="AL13" s="12"/>
    </row>
    <row r="14" spans="1:39" s="19" customFormat="1" ht="12.75" customHeight="1" x14ac:dyDescent="0.25">
      <c r="A14" s="43"/>
      <c r="B14" s="44"/>
      <c r="C14" s="45"/>
      <c r="D14" s="46"/>
      <c r="E14" s="47"/>
      <c r="F14" s="46"/>
      <c r="G14" s="47"/>
      <c r="H14" s="47"/>
      <c r="I14" s="47"/>
      <c r="J14" s="48"/>
      <c r="K14" s="47"/>
      <c r="L14" s="48"/>
      <c r="M14" s="47"/>
      <c r="N14" s="48"/>
      <c r="O14" s="5"/>
      <c r="P14" s="31"/>
      <c r="Q14" s="116" t="s">
        <v>68</v>
      </c>
      <c r="R14" s="120"/>
      <c r="S14" s="120"/>
      <c r="T14" s="120"/>
      <c r="U14" s="120"/>
      <c r="V14" s="16" t="s">
        <v>25</v>
      </c>
      <c r="W14" s="8"/>
      <c r="X14" s="16" t="s">
        <v>26</v>
      </c>
      <c r="Y14" s="16"/>
      <c r="Z14" s="8"/>
      <c r="AA14" s="5" t="s">
        <v>43</v>
      </c>
      <c r="AB14" s="8"/>
      <c r="AC14" s="8"/>
      <c r="AD14" s="8"/>
      <c r="AE14" s="67"/>
      <c r="AF14" s="9"/>
      <c r="AG14" s="107"/>
      <c r="AH14" s="18"/>
      <c r="AI14" s="18"/>
      <c r="AJ14" s="18"/>
      <c r="AK14" s="18"/>
      <c r="AL14" s="12"/>
    </row>
    <row r="15" spans="1:39" s="19" customFormat="1" ht="12.75" customHeight="1" x14ac:dyDescent="0.25">
      <c r="A15" s="43"/>
      <c r="B15" s="44"/>
      <c r="C15" s="45"/>
      <c r="D15" s="46"/>
      <c r="E15" s="47"/>
      <c r="F15" s="46"/>
      <c r="G15" s="47"/>
      <c r="H15" s="47"/>
      <c r="I15" s="47"/>
      <c r="J15" s="48"/>
      <c r="K15" s="47"/>
      <c r="L15" s="48"/>
      <c r="M15" s="47"/>
      <c r="N15" s="48"/>
      <c r="O15" s="5"/>
      <c r="P15" s="31"/>
      <c r="Q15" s="118" t="s">
        <v>24</v>
      </c>
      <c r="R15" s="118"/>
      <c r="S15" s="118"/>
      <c r="T15" s="118"/>
      <c r="U15" s="118"/>
      <c r="V15" s="118"/>
      <c r="W15" s="118"/>
      <c r="X15" s="121"/>
      <c r="Y15" s="121"/>
      <c r="Z15" s="8"/>
      <c r="AA15" s="8"/>
      <c r="AB15" s="118" t="s">
        <v>91</v>
      </c>
      <c r="AC15" s="119"/>
      <c r="AD15" s="119"/>
      <c r="AE15" s="72">
        <f>F44</f>
        <v>1631</v>
      </c>
      <c r="AF15" s="9"/>
      <c r="AG15" s="107"/>
      <c r="AH15" s="18"/>
      <c r="AI15" s="130" t="s">
        <v>45</v>
      </c>
      <c r="AJ15" s="130"/>
      <c r="AK15" s="86"/>
      <c r="AL15" s="95"/>
    </row>
    <row r="16" spans="1:39" s="19" customFormat="1" ht="12.75" customHeight="1" x14ac:dyDescent="0.25">
      <c r="A16" s="43"/>
      <c r="B16" s="44"/>
      <c r="C16" s="45"/>
      <c r="D16" s="46"/>
      <c r="E16" s="47"/>
      <c r="F16" s="46"/>
      <c r="G16" s="47"/>
      <c r="H16" s="47"/>
      <c r="I16" s="47"/>
      <c r="J16" s="48"/>
      <c r="K16" s="47"/>
      <c r="L16" s="48"/>
      <c r="M16" s="47"/>
      <c r="N16" s="48"/>
      <c r="O16" s="5"/>
      <c r="P16" s="31"/>
      <c r="Q16" s="145" t="s">
        <v>38</v>
      </c>
      <c r="R16" s="145"/>
      <c r="S16" s="145"/>
      <c r="T16" s="145"/>
      <c r="U16" s="145"/>
      <c r="V16" s="145"/>
      <c r="W16" s="145"/>
      <c r="X16" s="145"/>
      <c r="Y16" s="145"/>
      <c r="Z16" s="8"/>
      <c r="AA16" s="8"/>
      <c r="AB16" s="118" t="s">
        <v>121</v>
      </c>
      <c r="AC16" s="119"/>
      <c r="AD16" s="119"/>
      <c r="AE16" s="72">
        <f>F45</f>
        <v>11</v>
      </c>
      <c r="AF16" s="9"/>
      <c r="AG16" s="10"/>
      <c r="AH16" s="18"/>
      <c r="AI16" s="130"/>
      <c r="AJ16" s="130"/>
      <c r="AK16" s="86"/>
      <c r="AL16" s="95"/>
    </row>
    <row r="17" spans="1:38" s="19" customFormat="1" ht="12.75" customHeight="1" x14ac:dyDescent="0.25">
      <c r="A17" s="43"/>
      <c r="B17" s="44"/>
      <c r="C17" s="45"/>
      <c r="D17" s="46"/>
      <c r="E17" s="47"/>
      <c r="F17" s="46"/>
      <c r="G17" s="47"/>
      <c r="H17" s="47"/>
      <c r="I17" s="47"/>
      <c r="J17" s="48"/>
      <c r="K17" s="47"/>
      <c r="L17" s="48"/>
      <c r="M17" s="47"/>
      <c r="N17" s="48"/>
      <c r="O17" s="5"/>
      <c r="P17" s="31"/>
      <c r="Q17" s="145"/>
      <c r="R17" s="145"/>
      <c r="S17" s="145"/>
      <c r="T17" s="145"/>
      <c r="U17" s="145"/>
      <c r="V17" s="145"/>
      <c r="W17" s="145"/>
      <c r="X17" s="145"/>
      <c r="Y17" s="145"/>
      <c r="Z17" s="8"/>
      <c r="AA17" s="8"/>
      <c r="AB17" s="118" t="s">
        <v>92</v>
      </c>
      <c r="AC17" s="119"/>
      <c r="AD17" s="119"/>
      <c r="AE17" s="73">
        <f>D40</f>
        <v>173</v>
      </c>
      <c r="AF17" s="9"/>
      <c r="AG17" s="10"/>
      <c r="AH17" s="18"/>
      <c r="AI17" s="130"/>
      <c r="AJ17" s="130"/>
      <c r="AK17" s="111" t="s">
        <v>137</v>
      </c>
      <c r="AL17" s="95"/>
    </row>
    <row r="18" spans="1:38" s="19" customFormat="1" ht="12.75" customHeight="1" x14ac:dyDescent="0.25">
      <c r="A18" s="43"/>
      <c r="B18" s="44"/>
      <c r="C18" s="45"/>
      <c r="D18" s="49"/>
      <c r="E18" s="47"/>
      <c r="F18" s="49"/>
      <c r="G18" s="47"/>
      <c r="H18" s="47"/>
      <c r="I18" s="47"/>
      <c r="J18" s="48"/>
      <c r="K18" s="47"/>
      <c r="L18" s="48"/>
      <c r="M18" s="47"/>
      <c r="N18" s="48"/>
      <c r="O18" s="5"/>
      <c r="P18" s="31"/>
      <c r="Q18" s="20"/>
      <c r="R18" s="20"/>
      <c r="S18" s="20"/>
      <c r="T18" s="20"/>
      <c r="U18" s="20"/>
      <c r="V18" s="20"/>
      <c r="W18" s="20"/>
      <c r="X18" s="20"/>
      <c r="Y18" s="20"/>
      <c r="Z18" s="93"/>
      <c r="AA18" s="8"/>
      <c r="AB18" s="118" t="s">
        <v>93</v>
      </c>
      <c r="AC18" s="119"/>
      <c r="AD18" s="119"/>
      <c r="AE18" s="73">
        <f>F40</f>
        <v>0</v>
      </c>
      <c r="AF18" s="9"/>
      <c r="AG18" s="10"/>
      <c r="AH18" s="18"/>
      <c r="AI18" s="130"/>
      <c r="AJ18" s="130"/>
      <c r="AK18" s="111"/>
      <c r="AL18" s="95"/>
    </row>
    <row r="19" spans="1:38" s="19" customFormat="1" ht="12.75" customHeight="1" x14ac:dyDescent="0.25">
      <c r="A19" s="43"/>
      <c r="B19" s="44"/>
      <c r="C19" s="45"/>
      <c r="D19" s="49"/>
      <c r="E19" s="47"/>
      <c r="F19" s="49"/>
      <c r="G19" s="47"/>
      <c r="H19" s="47"/>
      <c r="I19" s="47"/>
      <c r="J19" s="48"/>
      <c r="K19" s="47"/>
      <c r="L19" s="48"/>
      <c r="M19" s="47"/>
      <c r="N19" s="48"/>
      <c r="O19" s="5"/>
      <c r="P19" s="31"/>
      <c r="Q19" s="5"/>
      <c r="R19" s="5"/>
      <c r="S19" s="5"/>
      <c r="T19" s="16"/>
      <c r="U19" s="5"/>
      <c r="V19" s="16"/>
      <c r="W19" s="5"/>
      <c r="X19" s="16"/>
      <c r="Y19" s="5"/>
      <c r="Z19" s="93"/>
      <c r="AA19" s="8"/>
      <c r="AB19" s="118" t="s">
        <v>94</v>
      </c>
      <c r="AC19" s="119"/>
      <c r="AD19" s="119"/>
      <c r="AE19" s="74">
        <f>AE15/AE17</f>
        <v>9.4277456647398843</v>
      </c>
      <c r="AF19" s="9"/>
      <c r="AG19" s="10"/>
      <c r="AH19" s="18"/>
      <c r="AI19" s="130"/>
      <c r="AJ19" s="130"/>
      <c r="AK19" s="111"/>
      <c r="AL19" s="95"/>
    </row>
    <row r="20" spans="1:38" s="19" customFormat="1" ht="12.75" customHeight="1" x14ac:dyDescent="0.25">
      <c r="A20" s="43"/>
      <c r="B20" s="44"/>
      <c r="C20" s="45"/>
      <c r="D20" s="49"/>
      <c r="E20" s="47"/>
      <c r="F20" s="49"/>
      <c r="G20" s="47"/>
      <c r="H20" s="47"/>
      <c r="I20" s="47"/>
      <c r="J20" s="48"/>
      <c r="K20" s="47"/>
      <c r="L20" s="48"/>
      <c r="M20" s="47"/>
      <c r="N20" s="48"/>
      <c r="O20" s="5"/>
      <c r="P20" s="31"/>
      <c r="Q20" s="8"/>
      <c r="R20" s="8"/>
      <c r="S20" s="8"/>
      <c r="T20" s="16" t="s">
        <v>38</v>
      </c>
      <c r="U20" s="8"/>
      <c r="V20" s="16" t="s">
        <v>39</v>
      </c>
      <c r="W20" s="8"/>
      <c r="X20" s="16" t="s">
        <v>40</v>
      </c>
      <c r="Y20" s="8"/>
      <c r="Z20" s="93"/>
      <c r="AA20" s="8"/>
      <c r="AB20" s="118" t="s">
        <v>95</v>
      </c>
      <c r="AC20" s="119"/>
      <c r="AD20" s="119"/>
      <c r="AE20" s="74" t="e">
        <f>AE15/AE18</f>
        <v>#DIV/0!</v>
      </c>
      <c r="AF20" s="9"/>
      <c r="AG20" s="10"/>
      <c r="AH20" s="10"/>
      <c r="AI20" s="130"/>
      <c r="AJ20" s="130"/>
      <c r="AK20" s="111"/>
      <c r="AL20" s="111" t="s">
        <v>136</v>
      </c>
    </row>
    <row r="21" spans="1:38" s="19" customFormat="1" ht="12.75" customHeight="1" x14ac:dyDescent="0.25">
      <c r="A21" s="43"/>
      <c r="B21" s="44"/>
      <c r="C21" s="45"/>
      <c r="D21" s="49"/>
      <c r="E21" s="47"/>
      <c r="F21" s="49"/>
      <c r="G21" s="47"/>
      <c r="H21" s="47"/>
      <c r="I21" s="47"/>
      <c r="J21" s="48"/>
      <c r="K21" s="47"/>
      <c r="L21" s="48"/>
      <c r="M21" s="47"/>
      <c r="N21" s="48"/>
      <c r="O21" s="5"/>
      <c r="P21" s="31"/>
      <c r="Q21" s="5" t="s">
        <v>27</v>
      </c>
      <c r="R21" s="5"/>
      <c r="S21" s="36">
        <v>6</v>
      </c>
      <c r="T21" s="93"/>
      <c r="U21" s="36"/>
      <c r="V21" s="93"/>
      <c r="W21" s="36"/>
      <c r="X21" s="93"/>
      <c r="Y21" s="8"/>
      <c r="Z21" s="93"/>
      <c r="AA21" s="8"/>
      <c r="AB21" s="118" t="s">
        <v>96</v>
      </c>
      <c r="AC21" s="119"/>
      <c r="AD21" s="119"/>
      <c r="AE21" s="75"/>
      <c r="AF21" s="9"/>
      <c r="AG21" s="10"/>
      <c r="AH21" s="10"/>
      <c r="AI21" s="130"/>
      <c r="AJ21" s="130"/>
      <c r="AK21" s="111"/>
      <c r="AL21" s="111"/>
    </row>
    <row r="22" spans="1:38" s="19" customFormat="1" ht="12.75" customHeight="1" x14ac:dyDescent="0.25">
      <c r="A22" s="43"/>
      <c r="B22" s="44"/>
      <c r="C22" s="45"/>
      <c r="D22" s="49"/>
      <c r="E22" s="47"/>
      <c r="F22" s="49"/>
      <c r="G22" s="47"/>
      <c r="H22" s="47"/>
      <c r="I22" s="47"/>
      <c r="J22" s="48"/>
      <c r="K22" s="47"/>
      <c r="L22" s="48"/>
      <c r="M22" s="47"/>
      <c r="N22" s="48"/>
      <c r="O22" s="5"/>
      <c r="P22" s="31"/>
      <c r="R22" s="5"/>
      <c r="S22" s="21" t="s">
        <v>37</v>
      </c>
      <c r="T22" s="93"/>
      <c r="U22" s="21" t="s">
        <v>37</v>
      </c>
      <c r="V22" s="93"/>
      <c r="W22" s="21" t="s">
        <v>37</v>
      </c>
      <c r="X22" s="93"/>
      <c r="Y22" s="8"/>
      <c r="Z22" s="93"/>
      <c r="AA22" s="8"/>
      <c r="AB22" s="112"/>
      <c r="AC22" s="112"/>
      <c r="AD22" s="112"/>
      <c r="AE22" s="112"/>
      <c r="AF22" s="9"/>
      <c r="AG22" s="10"/>
      <c r="AH22" s="10"/>
      <c r="AI22" s="130"/>
      <c r="AJ22" s="130"/>
      <c r="AK22" s="111"/>
      <c r="AL22" s="111"/>
    </row>
    <row r="23" spans="1:38" s="19" customFormat="1" ht="12.75" customHeight="1" x14ac:dyDescent="0.25">
      <c r="A23" s="43"/>
      <c r="B23" s="44"/>
      <c r="C23" s="45"/>
      <c r="D23" s="49"/>
      <c r="E23" s="47"/>
      <c r="F23" s="49"/>
      <c r="G23" s="47"/>
      <c r="H23" s="47"/>
      <c r="I23" s="47"/>
      <c r="J23" s="48"/>
      <c r="K23" s="47"/>
      <c r="L23" s="48"/>
      <c r="M23" s="47"/>
      <c r="N23" s="48"/>
      <c r="O23" s="5"/>
      <c r="P23" s="31"/>
      <c r="Q23" s="5" t="s">
        <v>28</v>
      </c>
      <c r="R23" s="5"/>
      <c r="S23" s="8"/>
      <c r="T23" s="93"/>
      <c r="U23" s="8"/>
      <c r="V23" s="93"/>
      <c r="W23" s="8"/>
      <c r="X23" s="93"/>
      <c r="Y23" s="8"/>
      <c r="Z23" s="93"/>
      <c r="AA23" s="8"/>
      <c r="AB23" s="99"/>
      <c r="AC23" s="99"/>
      <c r="AD23" s="99"/>
      <c r="AE23" s="99"/>
      <c r="AF23" s="9"/>
      <c r="AG23" s="10"/>
      <c r="AH23" s="10"/>
      <c r="AI23" s="130"/>
      <c r="AJ23" s="130"/>
      <c r="AK23" s="111"/>
      <c r="AL23" s="111"/>
    </row>
    <row r="24" spans="1:38" s="19" customFormat="1" ht="12.75" customHeight="1" x14ac:dyDescent="0.25">
      <c r="A24" s="43"/>
      <c r="B24" s="44"/>
      <c r="C24" s="45"/>
      <c r="D24" s="49"/>
      <c r="E24" s="47"/>
      <c r="F24" s="49"/>
      <c r="G24" s="47"/>
      <c r="H24" s="47"/>
      <c r="I24" s="47"/>
      <c r="J24" s="48"/>
      <c r="K24" s="47"/>
      <c r="L24" s="48"/>
      <c r="M24" s="47"/>
      <c r="N24" s="48"/>
      <c r="O24" s="5"/>
      <c r="P24" s="31"/>
      <c r="R24" s="5"/>
      <c r="S24" s="8"/>
      <c r="T24" s="93"/>
      <c r="U24" s="8"/>
      <c r="V24" s="93"/>
      <c r="W24" s="8"/>
      <c r="X24" s="93"/>
      <c r="Y24" s="8"/>
      <c r="Z24" s="93"/>
      <c r="AA24" s="92" t="s">
        <v>122</v>
      </c>
      <c r="AB24" s="99"/>
      <c r="AC24" s="99"/>
      <c r="AD24" s="99"/>
      <c r="AE24" s="99"/>
      <c r="AF24" s="9"/>
      <c r="AG24" s="10"/>
      <c r="AH24" s="10"/>
      <c r="AI24" s="130"/>
      <c r="AJ24" s="130"/>
      <c r="AK24" s="111"/>
      <c r="AL24" s="111"/>
    </row>
    <row r="25" spans="1:38" s="19" customFormat="1" ht="12.75" customHeight="1" x14ac:dyDescent="0.25">
      <c r="A25" s="43"/>
      <c r="B25" s="44"/>
      <c r="C25" s="45"/>
      <c r="D25" s="49"/>
      <c r="E25" s="47"/>
      <c r="F25" s="49"/>
      <c r="G25" s="47"/>
      <c r="H25" s="47"/>
      <c r="I25" s="47"/>
      <c r="J25" s="48"/>
      <c r="K25" s="47"/>
      <c r="L25" s="48"/>
      <c r="M25" s="47"/>
      <c r="N25" s="48"/>
      <c r="O25" s="5"/>
      <c r="P25" s="31"/>
      <c r="Q25" s="5" t="s">
        <v>29</v>
      </c>
      <c r="R25" s="5"/>
      <c r="S25" s="36">
        <v>2</v>
      </c>
      <c r="T25" s="93"/>
      <c r="U25" s="36"/>
      <c r="V25" s="93"/>
      <c r="W25" s="36"/>
      <c r="X25" s="93"/>
      <c r="Y25" s="8"/>
      <c r="Z25" s="93"/>
      <c r="AA25" s="8"/>
      <c r="AB25" s="116" t="s">
        <v>123</v>
      </c>
      <c r="AC25" s="116"/>
      <c r="AD25" s="131" t="s">
        <v>133</v>
      </c>
      <c r="AE25" s="131"/>
      <c r="AF25" s="9"/>
      <c r="AG25" s="10"/>
      <c r="AH25" s="10"/>
      <c r="AI25" s="130"/>
      <c r="AJ25" s="130"/>
      <c r="AK25" s="111"/>
      <c r="AL25" s="111"/>
    </row>
    <row r="26" spans="1:38" s="19" customFormat="1" ht="12.75" customHeight="1" x14ac:dyDescent="0.25">
      <c r="A26" s="43"/>
      <c r="B26" s="44"/>
      <c r="C26" s="45"/>
      <c r="D26" s="49"/>
      <c r="E26" s="47"/>
      <c r="F26" s="49"/>
      <c r="G26" s="47"/>
      <c r="H26" s="47"/>
      <c r="I26" s="47"/>
      <c r="J26" s="48"/>
      <c r="K26" s="47"/>
      <c r="L26" s="48"/>
      <c r="M26" s="47"/>
      <c r="N26" s="48"/>
      <c r="O26" s="5"/>
      <c r="P26" s="31"/>
      <c r="R26" s="5"/>
      <c r="S26" s="21" t="s">
        <v>37</v>
      </c>
      <c r="T26" s="93"/>
      <c r="U26" s="21" t="s">
        <v>37</v>
      </c>
      <c r="V26" s="93"/>
      <c r="W26" s="21" t="s">
        <v>37</v>
      </c>
      <c r="X26" s="93"/>
      <c r="Y26" s="8"/>
      <c r="Z26" s="93"/>
      <c r="AA26" s="8"/>
      <c r="AB26" s="116" t="s">
        <v>125</v>
      </c>
      <c r="AC26" s="116"/>
      <c r="AD26" s="114">
        <v>145</v>
      </c>
      <c r="AE26" s="114"/>
      <c r="AF26" s="9"/>
      <c r="AG26" s="10"/>
      <c r="AH26" s="10"/>
      <c r="AI26" s="130"/>
      <c r="AJ26" s="130"/>
      <c r="AK26" s="111"/>
      <c r="AL26" s="111"/>
    </row>
    <row r="27" spans="1:38" s="19" customFormat="1" ht="12.75" customHeight="1" x14ac:dyDescent="0.25">
      <c r="A27" s="43"/>
      <c r="B27" s="44"/>
      <c r="C27" s="45"/>
      <c r="D27" s="49"/>
      <c r="E27" s="47"/>
      <c r="F27" s="49"/>
      <c r="G27" s="47"/>
      <c r="H27" s="47"/>
      <c r="I27" s="47"/>
      <c r="J27" s="48"/>
      <c r="K27" s="47"/>
      <c r="L27" s="48"/>
      <c r="M27" s="47"/>
      <c r="N27" s="48"/>
      <c r="O27" s="5"/>
      <c r="P27" s="31"/>
      <c r="Q27" s="5" t="s">
        <v>36</v>
      </c>
      <c r="R27" s="5"/>
      <c r="S27" s="8"/>
      <c r="T27" s="93"/>
      <c r="U27" s="8"/>
      <c r="V27" s="93"/>
      <c r="W27" s="8"/>
      <c r="X27" s="93"/>
      <c r="Y27" s="8"/>
      <c r="Z27" s="93"/>
      <c r="AA27" s="8"/>
      <c r="AB27" s="132" t="s">
        <v>124</v>
      </c>
      <c r="AC27" s="132"/>
      <c r="AD27" s="113" t="s">
        <v>134</v>
      </c>
      <c r="AE27" s="113"/>
      <c r="AF27" s="9"/>
      <c r="AG27" s="10"/>
      <c r="AH27" s="10"/>
      <c r="AI27" s="130"/>
      <c r="AJ27" s="130"/>
      <c r="AK27" s="111"/>
      <c r="AL27" s="111"/>
    </row>
    <row r="28" spans="1:38" s="19" customFormat="1" ht="12.75" customHeight="1" x14ac:dyDescent="0.25">
      <c r="A28" s="43"/>
      <c r="B28" s="44"/>
      <c r="C28" s="45"/>
      <c r="D28" s="49"/>
      <c r="E28" s="47"/>
      <c r="F28" s="49"/>
      <c r="G28" s="47"/>
      <c r="H28" s="47"/>
      <c r="I28" s="47"/>
      <c r="J28" s="48"/>
      <c r="K28" s="47"/>
      <c r="L28" s="48"/>
      <c r="M28" s="47"/>
      <c r="N28" s="48"/>
      <c r="O28" s="5"/>
      <c r="P28" s="31"/>
      <c r="R28" s="5"/>
      <c r="S28" s="8"/>
      <c r="T28" s="93"/>
      <c r="U28" s="8"/>
      <c r="V28" s="93"/>
      <c r="W28" s="8"/>
      <c r="X28" s="93"/>
      <c r="Y28" s="8"/>
      <c r="Z28" s="93"/>
      <c r="AA28" s="8"/>
      <c r="AB28" s="116" t="s">
        <v>126</v>
      </c>
      <c r="AC28" s="116"/>
      <c r="AD28" s="114" t="s">
        <v>76</v>
      </c>
      <c r="AE28" s="114"/>
      <c r="AF28" s="9"/>
      <c r="AG28" s="10"/>
      <c r="AH28" s="10"/>
      <c r="AI28" s="130"/>
      <c r="AJ28" s="130"/>
      <c r="AK28" s="111"/>
      <c r="AL28" s="95"/>
    </row>
    <row r="29" spans="1:38" s="19" customFormat="1" ht="12.75" customHeight="1" x14ac:dyDescent="0.25">
      <c r="A29" s="43"/>
      <c r="B29" s="44"/>
      <c r="C29" s="45"/>
      <c r="D29" s="49"/>
      <c r="E29" s="47"/>
      <c r="F29" s="49"/>
      <c r="G29" s="47"/>
      <c r="H29" s="47"/>
      <c r="I29" s="47"/>
      <c r="J29" s="48"/>
      <c r="K29" s="47"/>
      <c r="L29" s="48"/>
      <c r="M29" s="47"/>
      <c r="N29" s="48"/>
      <c r="O29" s="5"/>
      <c r="P29" s="31"/>
      <c r="Q29" s="5" t="s">
        <v>30</v>
      </c>
      <c r="R29" s="5"/>
      <c r="S29" s="8"/>
      <c r="T29" s="93"/>
      <c r="U29" s="8"/>
      <c r="V29" s="93"/>
      <c r="W29" s="8"/>
      <c r="X29" s="93"/>
      <c r="Y29" s="8"/>
      <c r="Z29" s="8"/>
      <c r="AA29" s="8"/>
      <c r="AB29" s="112"/>
      <c r="AC29" s="112"/>
      <c r="AD29" s="112"/>
      <c r="AE29" s="112"/>
      <c r="AF29" s="9"/>
      <c r="AG29" s="106" t="s">
        <v>69</v>
      </c>
      <c r="AH29" s="10"/>
      <c r="AI29" s="130"/>
      <c r="AJ29" s="130"/>
      <c r="AK29" s="111"/>
      <c r="AL29" s="95"/>
    </row>
    <row r="30" spans="1:38" s="19" customFormat="1" ht="12.75" customHeight="1" x14ac:dyDescent="0.25">
      <c r="A30" s="43"/>
      <c r="B30" s="44"/>
      <c r="C30" s="45"/>
      <c r="D30" s="49"/>
      <c r="E30" s="47"/>
      <c r="F30" s="49"/>
      <c r="G30" s="47"/>
      <c r="H30" s="47"/>
      <c r="I30" s="47"/>
      <c r="J30" s="48"/>
      <c r="K30" s="47"/>
      <c r="L30" s="48"/>
      <c r="M30" s="47"/>
      <c r="N30" s="48"/>
      <c r="O30" s="5"/>
      <c r="P30" s="31"/>
      <c r="R30" s="5"/>
      <c r="S30" s="8"/>
      <c r="T30" s="93"/>
      <c r="U30" s="8"/>
      <c r="V30" s="93"/>
      <c r="W30" s="8"/>
      <c r="X30" s="93"/>
      <c r="Y30" s="8"/>
      <c r="Z30" s="8"/>
      <c r="AA30" s="92" t="s">
        <v>127</v>
      </c>
      <c r="AB30" s="99"/>
      <c r="AC30" s="99"/>
      <c r="AD30" s="99"/>
      <c r="AE30" s="99"/>
      <c r="AF30" s="9"/>
      <c r="AG30" s="106"/>
      <c r="AH30" s="10"/>
      <c r="AI30" s="130"/>
      <c r="AJ30" s="130"/>
      <c r="AK30" s="95"/>
      <c r="AL30" s="95"/>
    </row>
    <row r="31" spans="1:38" s="19" customFormat="1" ht="12.75" customHeight="1" x14ac:dyDescent="0.25">
      <c r="A31" s="43"/>
      <c r="B31" s="44"/>
      <c r="C31" s="45"/>
      <c r="D31" s="49"/>
      <c r="E31" s="47"/>
      <c r="F31" s="49"/>
      <c r="G31" s="47"/>
      <c r="H31" s="47"/>
      <c r="I31" s="47"/>
      <c r="J31" s="48"/>
      <c r="K31" s="47"/>
      <c r="L31" s="48"/>
      <c r="M31" s="47"/>
      <c r="N31" s="48"/>
      <c r="O31" s="5"/>
      <c r="P31" s="31"/>
      <c r="Q31" s="5" t="s">
        <v>41</v>
      </c>
      <c r="R31" s="5"/>
      <c r="S31" s="8"/>
      <c r="T31" s="93"/>
      <c r="U31" s="8"/>
      <c r="V31" s="93"/>
      <c r="W31" s="8"/>
      <c r="X31" s="93"/>
      <c r="Y31" s="8"/>
      <c r="Z31" s="8"/>
      <c r="AA31" s="8"/>
      <c r="AB31" s="109"/>
      <c r="AC31" s="109"/>
      <c r="AD31" s="109"/>
      <c r="AE31" s="109"/>
      <c r="AF31" s="9"/>
      <c r="AG31" s="106"/>
      <c r="AH31" s="18"/>
      <c r="AI31" s="130"/>
      <c r="AJ31" s="130"/>
      <c r="AK31" s="95"/>
      <c r="AL31" s="86"/>
    </row>
    <row r="32" spans="1:38" s="19" customFormat="1" ht="12.75" customHeight="1" x14ac:dyDescent="0.25">
      <c r="A32" s="43"/>
      <c r="B32" s="44"/>
      <c r="C32" s="45"/>
      <c r="D32" s="49"/>
      <c r="E32" s="47"/>
      <c r="F32" s="49"/>
      <c r="G32" s="47"/>
      <c r="H32" s="47"/>
      <c r="I32" s="47"/>
      <c r="J32" s="48"/>
      <c r="K32" s="47"/>
      <c r="L32" s="48"/>
      <c r="M32" s="47"/>
      <c r="N32" s="48"/>
      <c r="O32" s="5"/>
      <c r="P32" s="31"/>
      <c r="R32" s="8"/>
      <c r="S32" s="8"/>
      <c r="T32" s="93"/>
      <c r="U32" s="8"/>
      <c r="V32" s="93"/>
      <c r="W32" s="8"/>
      <c r="X32" s="93"/>
      <c r="Y32" s="8"/>
      <c r="Z32" s="8"/>
      <c r="AA32" s="8"/>
      <c r="AB32" s="109"/>
      <c r="AC32" s="109"/>
      <c r="AD32" s="109"/>
      <c r="AE32" s="109"/>
      <c r="AF32" s="9"/>
      <c r="AG32" s="106"/>
      <c r="AH32" s="18"/>
      <c r="AI32" s="29"/>
      <c r="AJ32" s="18"/>
      <c r="AK32" s="12"/>
      <c r="AL32" s="18"/>
    </row>
    <row r="33" spans="1:38" s="19" customFormat="1" ht="12.75" customHeight="1" x14ac:dyDescent="0.25">
      <c r="A33" s="43"/>
      <c r="B33" s="44"/>
      <c r="C33" s="45"/>
      <c r="D33" s="49"/>
      <c r="E33" s="47"/>
      <c r="F33" s="49"/>
      <c r="G33" s="47"/>
      <c r="H33" s="47"/>
      <c r="I33" s="47"/>
      <c r="J33" s="48"/>
      <c r="K33" s="47"/>
      <c r="L33" s="48"/>
      <c r="M33" s="47"/>
      <c r="N33" s="48"/>
      <c r="O33" s="5"/>
      <c r="P33" s="31"/>
      <c r="Q33" s="5" t="s">
        <v>31</v>
      </c>
      <c r="R33" s="8"/>
      <c r="S33" s="8"/>
      <c r="T33" s="93"/>
      <c r="U33" s="8"/>
      <c r="V33" s="93"/>
      <c r="W33" s="8"/>
      <c r="X33" s="93"/>
      <c r="Y33" s="8"/>
      <c r="Z33" s="8"/>
      <c r="AA33" s="8"/>
      <c r="AB33" s="109"/>
      <c r="AC33" s="109"/>
      <c r="AD33" s="109"/>
      <c r="AE33" s="109"/>
      <c r="AF33" s="9"/>
      <c r="AG33" s="106"/>
      <c r="AH33" s="18"/>
      <c r="AI33" s="105" t="s">
        <v>58</v>
      </c>
      <c r="AJ33" s="105" t="s">
        <v>57</v>
      </c>
      <c r="AK33" s="105" t="s">
        <v>56</v>
      </c>
      <c r="AL33" s="105" t="s">
        <v>55</v>
      </c>
    </row>
    <row r="34" spans="1:38" s="19" customFormat="1" ht="12.75" customHeight="1" x14ac:dyDescent="0.25">
      <c r="A34" s="43"/>
      <c r="B34" s="44"/>
      <c r="C34" s="45"/>
      <c r="D34" s="49"/>
      <c r="E34" s="47"/>
      <c r="F34" s="49"/>
      <c r="G34" s="47"/>
      <c r="H34" s="47"/>
      <c r="I34" s="47"/>
      <c r="J34" s="48"/>
      <c r="K34" s="47"/>
      <c r="L34" s="48"/>
      <c r="M34" s="47"/>
      <c r="N34" s="48"/>
      <c r="O34" s="5"/>
      <c r="P34" s="31"/>
      <c r="R34" s="8"/>
      <c r="S34" s="8"/>
      <c r="T34" s="93"/>
      <c r="U34" s="8"/>
      <c r="V34" s="93"/>
      <c r="W34" s="8"/>
      <c r="X34" s="93"/>
      <c r="Y34" s="8"/>
      <c r="Z34" s="8"/>
      <c r="AA34" s="8"/>
      <c r="AB34" s="109"/>
      <c r="AC34" s="109"/>
      <c r="AD34" s="109"/>
      <c r="AE34" s="109"/>
      <c r="AF34" s="9"/>
      <c r="AG34" s="107" t="s">
        <v>77</v>
      </c>
      <c r="AH34" s="18"/>
      <c r="AI34" s="105"/>
      <c r="AJ34" s="105"/>
      <c r="AK34" s="105"/>
      <c r="AL34" s="105"/>
    </row>
    <row r="35" spans="1:38" s="19" customFormat="1" ht="12.75" customHeight="1" x14ac:dyDescent="0.25">
      <c r="A35" s="43"/>
      <c r="B35" s="44"/>
      <c r="C35" s="45"/>
      <c r="D35" s="49"/>
      <c r="E35" s="47"/>
      <c r="F35" s="49"/>
      <c r="G35" s="47"/>
      <c r="H35" s="47"/>
      <c r="I35" s="47"/>
      <c r="J35" s="48"/>
      <c r="K35" s="47"/>
      <c r="L35" s="48"/>
      <c r="M35" s="47"/>
      <c r="N35" s="48"/>
      <c r="O35" s="5"/>
      <c r="P35" s="31"/>
      <c r="Q35" s="5" t="s">
        <v>32</v>
      </c>
      <c r="R35" s="8"/>
      <c r="S35" s="8"/>
      <c r="T35" s="93"/>
      <c r="U35" s="8"/>
      <c r="V35" s="93"/>
      <c r="W35" s="8"/>
      <c r="X35" s="93"/>
      <c r="Y35" s="8"/>
      <c r="Z35" s="8"/>
      <c r="AA35" s="8"/>
      <c r="AB35" s="109"/>
      <c r="AC35" s="109"/>
      <c r="AD35" s="109"/>
      <c r="AE35" s="109"/>
      <c r="AF35" s="9"/>
      <c r="AG35" s="107"/>
      <c r="AH35" s="18"/>
      <c r="AI35" s="105"/>
      <c r="AJ35" s="105"/>
      <c r="AK35" s="105"/>
      <c r="AL35" s="105"/>
    </row>
    <row r="36" spans="1:38" s="19" customFormat="1" ht="12.75" customHeight="1" x14ac:dyDescent="0.25">
      <c r="A36" s="43"/>
      <c r="B36" s="44"/>
      <c r="C36" s="45"/>
      <c r="D36" s="49"/>
      <c r="E36" s="47"/>
      <c r="F36" s="49"/>
      <c r="G36" s="47"/>
      <c r="H36" s="47"/>
      <c r="I36" s="47"/>
      <c r="J36" s="48"/>
      <c r="K36" s="47"/>
      <c r="L36" s="48"/>
      <c r="M36" s="47"/>
      <c r="N36" s="48"/>
      <c r="O36" s="5"/>
      <c r="P36" s="31"/>
      <c r="R36" s="8"/>
      <c r="S36" s="8"/>
      <c r="T36" s="93"/>
      <c r="U36" s="8"/>
      <c r="V36" s="93"/>
      <c r="W36" s="8"/>
      <c r="X36" s="93"/>
      <c r="Y36" s="8"/>
      <c r="Z36" s="8"/>
      <c r="AA36" s="8"/>
      <c r="AB36" s="109"/>
      <c r="AC36" s="109"/>
      <c r="AD36" s="109"/>
      <c r="AE36" s="109"/>
      <c r="AF36" s="9"/>
      <c r="AG36" s="107"/>
      <c r="AH36" s="18"/>
      <c r="AI36" s="108" t="str">
        <f>L2</f>
        <v>Feb 20 - Mar 19</v>
      </c>
      <c r="AJ36" s="110" t="str">
        <f>N3</f>
        <v>Bluebird</v>
      </c>
      <c r="AK36" s="110" t="str">
        <f>L3</f>
        <v>Bus</v>
      </c>
      <c r="AL36" s="105"/>
    </row>
    <row r="37" spans="1:38" s="19" customFormat="1" ht="12.75" customHeight="1" x14ac:dyDescent="0.25">
      <c r="A37" s="43"/>
      <c r="B37" s="44"/>
      <c r="C37" s="45"/>
      <c r="D37" s="49"/>
      <c r="E37" s="47"/>
      <c r="F37" s="49"/>
      <c r="G37" s="47"/>
      <c r="H37" s="47"/>
      <c r="I37" s="47"/>
      <c r="J37" s="48"/>
      <c r="K37" s="47"/>
      <c r="L37" s="48"/>
      <c r="M37" s="47"/>
      <c r="N37" s="48"/>
      <c r="O37" s="5"/>
      <c r="P37" s="31"/>
      <c r="Q37" s="5" t="s">
        <v>33</v>
      </c>
      <c r="R37" s="8"/>
      <c r="S37" s="8"/>
      <c r="T37" s="93"/>
      <c r="U37" s="8"/>
      <c r="V37" s="93"/>
      <c r="W37" s="8"/>
      <c r="X37" s="93"/>
      <c r="Y37" s="8"/>
      <c r="Z37" s="8"/>
      <c r="AA37" s="8"/>
      <c r="AB37" s="109"/>
      <c r="AC37" s="109"/>
      <c r="AD37" s="109"/>
      <c r="AE37" s="109"/>
      <c r="AF37" s="9"/>
      <c r="AG37" s="107"/>
      <c r="AH37" s="18"/>
      <c r="AI37" s="108"/>
      <c r="AJ37" s="110"/>
      <c r="AK37" s="110"/>
      <c r="AL37" s="105"/>
    </row>
    <row r="38" spans="1:38" s="19" customFormat="1" ht="12.75" customHeight="1" x14ac:dyDescent="0.25">
      <c r="A38" s="50"/>
      <c r="B38" s="51"/>
      <c r="C38" s="52"/>
      <c r="D38" s="53"/>
      <c r="E38" s="54"/>
      <c r="F38" s="53"/>
      <c r="G38" s="54"/>
      <c r="H38" s="54"/>
      <c r="I38" s="54"/>
      <c r="J38" s="55"/>
      <c r="K38" s="54"/>
      <c r="L38" s="55"/>
      <c r="M38" s="54"/>
      <c r="N38" s="55"/>
      <c r="O38" s="5"/>
      <c r="P38" s="31"/>
      <c r="R38" s="8"/>
      <c r="S38" s="8"/>
      <c r="T38" s="93"/>
      <c r="U38" s="8"/>
      <c r="V38" s="93"/>
      <c r="W38" s="8"/>
      <c r="X38" s="93"/>
      <c r="Y38" s="8"/>
      <c r="Z38" s="8"/>
      <c r="AA38" s="8"/>
      <c r="AB38" s="22"/>
      <c r="AC38" s="22"/>
      <c r="AD38" s="22"/>
      <c r="AE38" s="76"/>
      <c r="AF38" s="9"/>
      <c r="AG38" s="107"/>
      <c r="AH38" s="18"/>
      <c r="AI38" s="108"/>
      <c r="AJ38" s="110"/>
      <c r="AK38" s="110"/>
      <c r="AL38" s="107" t="str">
        <f>L4</f>
        <v>G320123K</v>
      </c>
    </row>
    <row r="39" spans="1:38" s="19" customFormat="1" ht="12.75" customHeight="1" x14ac:dyDescent="0.25">
      <c r="A39" s="56"/>
      <c r="B39" s="57"/>
      <c r="C39" s="58"/>
      <c r="D39" s="59"/>
      <c r="E39" s="60"/>
      <c r="F39" s="59"/>
      <c r="G39" s="60"/>
      <c r="H39" s="60"/>
      <c r="I39" s="60"/>
      <c r="J39" s="61"/>
      <c r="K39" s="60"/>
      <c r="L39" s="61"/>
      <c r="M39" s="60"/>
      <c r="N39" s="61"/>
      <c r="O39" s="5"/>
      <c r="P39" s="31"/>
      <c r="Q39" s="5" t="s">
        <v>34</v>
      </c>
      <c r="R39" s="8"/>
      <c r="S39" s="8"/>
      <c r="T39" s="93"/>
      <c r="U39" s="8"/>
      <c r="V39" s="93"/>
      <c r="W39" s="8"/>
      <c r="X39" s="93"/>
      <c r="Y39" s="8"/>
      <c r="Z39" s="8"/>
      <c r="AA39" s="8"/>
      <c r="AB39" s="8"/>
      <c r="AC39" s="8"/>
      <c r="AD39" s="8"/>
      <c r="AE39" s="67"/>
      <c r="AF39" s="9"/>
      <c r="AG39" s="107"/>
      <c r="AH39" s="18"/>
      <c r="AI39" s="108"/>
      <c r="AJ39" s="110"/>
      <c r="AK39" s="110"/>
      <c r="AL39" s="107"/>
    </row>
    <row r="40" spans="1:38" s="19" customFormat="1" ht="18" customHeight="1" x14ac:dyDescent="0.25">
      <c r="A40" s="62" t="s">
        <v>19</v>
      </c>
      <c r="B40" s="63">
        <f>SUM(B9:B39)</f>
        <v>0</v>
      </c>
      <c r="C40" s="64"/>
      <c r="D40" s="65">
        <f t="shared" ref="D40:I40" si="0">SUM(D9:D39)</f>
        <v>173</v>
      </c>
      <c r="E40" s="66">
        <f t="shared" si="0"/>
        <v>704.41000000000008</v>
      </c>
      <c r="F40" s="65">
        <f t="shared" si="0"/>
        <v>0</v>
      </c>
      <c r="G40" s="66">
        <f t="shared" si="0"/>
        <v>0</v>
      </c>
      <c r="H40" s="66">
        <f t="shared" si="0"/>
        <v>0</v>
      </c>
      <c r="I40" s="66">
        <f t="shared" si="0"/>
        <v>0</v>
      </c>
      <c r="J40" s="64"/>
      <c r="K40" s="66">
        <f>SUM(K9:K39)</f>
        <v>0</v>
      </c>
      <c r="L40" s="64"/>
      <c r="M40" s="66">
        <f>SUM(M9:M39)</f>
        <v>0</v>
      </c>
      <c r="N40" s="64"/>
      <c r="O40" s="5"/>
      <c r="P40" s="31"/>
      <c r="R40" s="8"/>
      <c r="S40" s="8"/>
      <c r="T40" s="93"/>
      <c r="U40" s="8"/>
      <c r="V40" s="93"/>
      <c r="W40" s="8"/>
      <c r="X40" s="93"/>
      <c r="Y40" s="8"/>
      <c r="Z40" s="8"/>
      <c r="AA40" s="8"/>
      <c r="AB40" s="5" t="s">
        <v>53</v>
      </c>
      <c r="AC40" s="8"/>
      <c r="AD40" s="8"/>
      <c r="AE40" s="67"/>
      <c r="AF40" s="9"/>
      <c r="AG40" s="107"/>
      <c r="AH40" s="18"/>
      <c r="AI40" s="108"/>
      <c r="AJ40" s="110"/>
      <c r="AK40" s="110"/>
      <c r="AL40" s="107"/>
    </row>
    <row r="41" spans="1:38" ht="15" customHeight="1" x14ac:dyDescent="0.25">
      <c r="D41" s="5"/>
      <c r="E41" s="5"/>
      <c r="F41" s="5"/>
      <c r="G41" s="5"/>
      <c r="Q41" s="5" t="s">
        <v>35</v>
      </c>
      <c r="R41" s="8"/>
      <c r="S41" s="8"/>
      <c r="T41" s="93"/>
      <c r="U41" s="8"/>
      <c r="V41" s="93"/>
      <c r="W41" s="8"/>
      <c r="X41" s="93"/>
      <c r="Y41" s="8"/>
      <c r="Z41" s="8"/>
      <c r="AA41" s="8"/>
      <c r="AB41" s="137"/>
      <c r="AC41" s="137"/>
      <c r="AD41" s="137"/>
      <c r="AE41" s="137"/>
      <c r="AF41" s="9"/>
      <c r="AG41" s="107"/>
      <c r="AI41" s="108"/>
      <c r="AJ41" s="110"/>
      <c r="AK41" s="110"/>
      <c r="AL41" s="107"/>
    </row>
    <row r="42" spans="1:38" s="8" customFormat="1" ht="15" customHeight="1" x14ac:dyDescent="0.25">
      <c r="A42" s="150" t="s">
        <v>50</v>
      </c>
      <c r="B42" s="148"/>
      <c r="C42" s="148"/>
      <c r="D42" s="148"/>
      <c r="E42" s="148"/>
      <c r="F42" s="163">
        <v>54532</v>
      </c>
      <c r="G42" s="163"/>
      <c r="H42" s="148"/>
      <c r="I42" s="148"/>
      <c r="J42" s="98"/>
      <c r="K42" s="143" t="s">
        <v>75</v>
      </c>
      <c r="L42" s="143"/>
      <c r="M42" s="143"/>
      <c r="N42" s="143"/>
      <c r="O42" s="5"/>
      <c r="P42" s="31"/>
      <c r="T42" s="93"/>
      <c r="V42" s="93"/>
      <c r="X42" s="93"/>
      <c r="AB42" s="121"/>
      <c r="AC42" s="121"/>
      <c r="AD42" s="121"/>
      <c r="AE42" s="121"/>
      <c r="AF42" s="9"/>
      <c r="AG42" s="107"/>
      <c r="AH42" s="10"/>
      <c r="AI42" s="133" t="str">
        <f>N2</f>
        <v>, 2015</v>
      </c>
      <c r="AJ42" s="110"/>
      <c r="AK42" s="110"/>
      <c r="AL42" s="107"/>
    </row>
    <row r="43" spans="1:38" s="8" customFormat="1" ht="15" customHeight="1" x14ac:dyDescent="0.25">
      <c r="A43" s="150" t="s">
        <v>51</v>
      </c>
      <c r="B43" s="150"/>
      <c r="C43" s="150"/>
      <c r="D43" s="150"/>
      <c r="E43" s="150"/>
      <c r="F43" s="164">
        <v>52901</v>
      </c>
      <c r="G43" s="164"/>
      <c r="J43" s="98" t="s">
        <v>70</v>
      </c>
      <c r="K43" s="144"/>
      <c r="L43" s="144"/>
      <c r="M43" s="144"/>
      <c r="N43" s="144"/>
      <c r="O43" s="5"/>
      <c r="P43" s="31"/>
      <c r="T43" s="93"/>
      <c r="V43" s="93"/>
      <c r="X43" s="93"/>
      <c r="Z43" s="19"/>
      <c r="AA43" s="19"/>
      <c r="AB43" s="134" t="str">
        <f>K42</f>
        <v>Dylan Erickson</v>
      </c>
      <c r="AC43" s="135"/>
      <c r="AD43" s="135"/>
      <c r="AE43" s="135"/>
      <c r="AF43" s="9"/>
      <c r="AG43" s="107"/>
      <c r="AH43" s="10"/>
      <c r="AI43" s="133"/>
      <c r="AJ43" s="110"/>
      <c r="AK43" s="110"/>
      <c r="AL43" s="107"/>
    </row>
    <row r="44" spans="1:38" s="8" customFormat="1" ht="15" customHeight="1" x14ac:dyDescent="0.25">
      <c r="A44" s="148" t="s">
        <v>20</v>
      </c>
      <c r="B44" s="148"/>
      <c r="C44" s="148"/>
      <c r="D44" s="148"/>
      <c r="E44" s="148"/>
      <c r="F44" s="151">
        <f>F42-F43</f>
        <v>1631</v>
      </c>
      <c r="G44" s="151"/>
      <c r="J44" s="24"/>
      <c r="K44" s="23"/>
      <c r="L44" s="23"/>
      <c r="M44" s="23"/>
      <c r="N44" s="23"/>
      <c r="O44" s="5"/>
      <c r="P44" s="31"/>
      <c r="T44" s="93"/>
      <c r="V44" s="93"/>
      <c r="X44" s="93"/>
      <c r="Z44" s="5"/>
      <c r="AA44" s="5"/>
      <c r="AB44" s="136" t="s">
        <v>54</v>
      </c>
      <c r="AC44" s="136"/>
      <c r="AD44" s="136"/>
      <c r="AE44" s="136"/>
      <c r="AF44" s="9"/>
      <c r="AG44" s="10"/>
      <c r="AH44" s="10"/>
      <c r="AI44" s="10"/>
      <c r="AJ44" s="10"/>
      <c r="AK44" s="10"/>
      <c r="AL44" s="12"/>
    </row>
    <row r="45" spans="1:38" s="19" customFormat="1" ht="15.75" x14ac:dyDescent="0.25">
      <c r="A45" s="148" t="s">
        <v>108</v>
      </c>
      <c r="B45" s="148"/>
      <c r="C45" s="148"/>
      <c r="D45" s="148"/>
      <c r="E45" s="148"/>
      <c r="F45" s="151">
        <v>11</v>
      </c>
      <c r="G45" s="151"/>
      <c r="J45" s="98" t="s">
        <v>120</v>
      </c>
      <c r="K45" s="89">
        <f>IF(ISBLANK(L2),"",VLOOKUP(L2,Sheet1!A1:B12,2,FALSE))</f>
        <v>3</v>
      </c>
      <c r="O45" s="5"/>
      <c r="P45" s="31"/>
      <c r="Q45" s="8"/>
      <c r="R45" s="8"/>
      <c r="S45" s="8"/>
      <c r="T45" s="93"/>
      <c r="U45" s="8"/>
      <c r="V45" s="93"/>
      <c r="W45" s="8"/>
      <c r="X45" s="93"/>
      <c r="Y45" s="8"/>
      <c r="Z45" s="5"/>
      <c r="AA45" s="5"/>
      <c r="AB45" s="136"/>
      <c r="AC45" s="136"/>
      <c r="AD45" s="136"/>
      <c r="AE45" s="136"/>
      <c r="AF45" s="25"/>
      <c r="AG45" s="18"/>
      <c r="AH45" s="18"/>
      <c r="AI45" s="18"/>
      <c r="AJ45" s="18"/>
      <c r="AK45" s="18"/>
      <c r="AL45" s="18"/>
    </row>
    <row r="46" spans="1:38" x14ac:dyDescent="0.25">
      <c r="Q46" s="19"/>
      <c r="R46" s="19"/>
      <c r="S46" s="19"/>
      <c r="T46" s="26"/>
      <c r="U46" s="19"/>
      <c r="V46" s="26"/>
      <c r="W46" s="19"/>
      <c r="X46" s="26"/>
      <c r="Y46" s="19"/>
      <c r="AB46" s="33"/>
      <c r="AC46" s="33"/>
      <c r="AD46" s="33"/>
      <c r="AE46" s="77"/>
    </row>
    <row r="47" spans="1:38" x14ac:dyDescent="0.25">
      <c r="B47" s="103" t="s">
        <v>139</v>
      </c>
      <c r="C47" s="103"/>
      <c r="D47" s="104"/>
    </row>
    <row r="48" spans="1:38" x14ac:dyDescent="0.25">
      <c r="B48" s="103" t="s">
        <v>140</v>
      </c>
      <c r="C48" s="103"/>
      <c r="D48" s="104"/>
    </row>
  </sheetData>
  <mergeCells count="103">
    <mergeCell ref="A2:H5"/>
    <mergeCell ref="J2:K2"/>
    <mergeCell ref="L2:M2"/>
    <mergeCell ref="Q2:Y4"/>
    <mergeCell ref="AG3:AG6"/>
    <mergeCell ref="AI3:AI7"/>
    <mergeCell ref="A6:A8"/>
    <mergeCell ref="B6:C6"/>
    <mergeCell ref="D6:G6"/>
    <mergeCell ref="K6:L6"/>
    <mergeCell ref="B7:B8"/>
    <mergeCell ref="C7:C8"/>
    <mergeCell ref="D7:E7"/>
    <mergeCell ref="F7:G7"/>
    <mergeCell ref="J3:K3"/>
    <mergeCell ref="AK3:AK7"/>
    <mergeCell ref="AL3:AL8"/>
    <mergeCell ref="I4:K4"/>
    <mergeCell ref="L4:N4"/>
    <mergeCell ref="AB4:AD4"/>
    <mergeCell ref="AJ4:AJ7"/>
    <mergeCell ref="Q5:U5"/>
    <mergeCell ref="W5:Y5"/>
    <mergeCell ref="AB5:AD5"/>
    <mergeCell ref="H6:J6"/>
    <mergeCell ref="M6:M8"/>
    <mergeCell ref="N6:N8"/>
    <mergeCell ref="Q6:U6"/>
    <mergeCell ref="AB6:AD6"/>
    <mergeCell ref="H7:J7"/>
    <mergeCell ref="K7:L7"/>
    <mergeCell ref="Q7:U7"/>
    <mergeCell ref="AB7:AD7"/>
    <mergeCell ref="AG7:AG15"/>
    <mergeCell ref="Q8:U8"/>
    <mergeCell ref="AB8:AD8"/>
    <mergeCell ref="AI8:AI11"/>
    <mergeCell ref="Q12:U12"/>
    <mergeCell ref="AB12:AD12"/>
    <mergeCell ref="Q13:U13"/>
    <mergeCell ref="Q14:U14"/>
    <mergeCell ref="AJ8:AJ11"/>
    <mergeCell ref="Q9:U9"/>
    <mergeCell ref="AB9:AD9"/>
    <mergeCell ref="Q10:U10"/>
    <mergeCell ref="AB10:AD10"/>
    <mergeCell ref="Q11:U11"/>
    <mergeCell ref="AB11:AD11"/>
    <mergeCell ref="Q15:W15"/>
    <mergeCell ref="X15:Y15"/>
    <mergeCell ref="AB15:AD15"/>
    <mergeCell ref="AI15:AJ31"/>
    <mergeCell ref="Q16:Y16"/>
    <mergeCell ref="AB16:AD16"/>
    <mergeCell ref="Q17:Y17"/>
    <mergeCell ref="AB17:AD17"/>
    <mergeCell ref="AD26:AE26"/>
    <mergeCell ref="AB27:AC27"/>
    <mergeCell ref="AK17:AK29"/>
    <mergeCell ref="AB18:AD18"/>
    <mergeCell ref="AB19:AD19"/>
    <mergeCell ref="AB20:AD20"/>
    <mergeCell ref="AL20:AL27"/>
    <mergeCell ref="AB21:AD21"/>
    <mergeCell ref="AB22:AE22"/>
    <mergeCell ref="AB25:AC25"/>
    <mergeCell ref="AD25:AE25"/>
    <mergeCell ref="AB26:AC26"/>
    <mergeCell ref="AD28:AE28"/>
    <mergeCell ref="AB29:AE29"/>
    <mergeCell ref="AG29:AG33"/>
    <mergeCell ref="AB31:AE31"/>
    <mergeCell ref="AB32:AE32"/>
    <mergeCell ref="AB33:AE33"/>
    <mergeCell ref="AI33:AI35"/>
    <mergeCell ref="AJ33:AJ35"/>
    <mergeCell ref="AK33:AK35"/>
    <mergeCell ref="AL33:AL37"/>
    <mergeCell ref="AB34:AE34"/>
    <mergeCell ref="AG34:AG43"/>
    <mergeCell ref="AB35:AE35"/>
    <mergeCell ref="AB36:AE36"/>
    <mergeCell ref="AK36:AK43"/>
    <mergeCell ref="AB37:AE37"/>
    <mergeCell ref="AL38:AL43"/>
    <mergeCell ref="AB41:AE42"/>
    <mergeCell ref="A42:E42"/>
    <mergeCell ref="F42:G42"/>
    <mergeCell ref="H42:I42"/>
    <mergeCell ref="K42:N43"/>
    <mergeCell ref="AI42:AI43"/>
    <mergeCell ref="A43:E43"/>
    <mergeCell ref="F43:G43"/>
    <mergeCell ref="AB43:AE43"/>
    <mergeCell ref="A44:E44"/>
    <mergeCell ref="F44:G44"/>
    <mergeCell ref="AB44:AE45"/>
    <mergeCell ref="A45:E45"/>
    <mergeCell ref="F45:G45"/>
    <mergeCell ref="AD27:AE27"/>
    <mergeCell ref="AB28:AC28"/>
    <mergeCell ref="AI36:AI41"/>
    <mergeCell ref="AJ36:AJ43"/>
  </mergeCells>
  <conditionalFormatting sqref="L3 N3 L4:N4 F42:G43 K42:N43 AG34:AG43 AG7:AG15">
    <cfRule type="cellIs" dxfId="5" priority="9" stopIfTrue="1" operator="equal">
      <formula>0</formula>
    </cfRule>
  </conditionalFormatting>
  <conditionalFormatting sqref="S21 U21 W21 W25 U25 S25">
    <cfRule type="cellIs" dxfId="4" priority="8" stopIfTrue="1" operator="equal">
      <formula>"N/A"</formula>
    </cfRule>
  </conditionalFormatting>
  <conditionalFormatting sqref="L2:M2">
    <cfRule type="cellIs" dxfId="3" priority="4" stopIfTrue="1" operator="equal">
      <formula>0</formula>
    </cfRule>
    <cfRule type="cellIs" dxfId="2" priority="6" stopIfTrue="1" operator="equal">
      <formula>0</formula>
    </cfRule>
    <cfRule type="containsText" dxfId="1" priority="7" stopIfTrue="1" operator="containsText" text="Month?">
      <formula>NOT(ISERROR(SEARCH("Month?",L2)))</formula>
    </cfRule>
  </conditionalFormatting>
  <conditionalFormatting sqref="AD25:AE28">
    <cfRule type="cellIs" dxfId="0" priority="1" stopIfTrue="1" operator="equal">
      <formula>0</formula>
    </cfRule>
  </conditionalFormatting>
  <dataValidations disablePrompts="1" count="1">
    <dataValidation type="list" allowBlank="1" showInputMessage="1" showErrorMessage="1" error="Enter month from dropdown." sqref="L2:M2">
      <formula1>Months</formula1>
    </dataValidation>
  </dataValidations>
  <printOptions horizontalCentered="1"/>
  <pageMargins left="0.25" right="0.25" top="0.75" bottom="0.5" header="0.3" footer="0.3"/>
  <pageSetup scale="79" fitToWidth="2" orientation="landscape" r:id="rId1"/>
  <headerFooter>
    <oddHeader xml:space="preserve">&amp;C&amp;"-,Bold"&amp;14&amp;UIndian Affairs Equipment Operation Data&amp;U 
</oddHeader>
    <oddFooter>&amp;R
Page &amp;P of &amp;N</oddFooter>
  </headerFooter>
  <colBreaks count="1" manualBreakCount="1">
    <brk id="14" max="44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81" r:id="rId4" name="Check Box 37">
              <controlPr defaultSize="0" autoFill="0" autoLine="0" autoPict="0">
                <anchor moveWithCells="1" sizeWithCells="1">
                  <from>
                    <xdr:col>23</xdr:col>
                    <xdr:colOff>85725</xdr:colOff>
                    <xdr:row>29</xdr:row>
                    <xdr:rowOff>152400</xdr:rowOff>
                  </from>
                  <to>
                    <xdr:col>23</xdr:col>
                    <xdr:colOff>342900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5" name="Check Box 38">
              <controlPr defaultSize="0" autoFill="0" autoLine="0" autoPict="0">
                <anchor moveWithCells="1" sizeWithCells="1">
                  <from>
                    <xdr:col>23</xdr:col>
                    <xdr:colOff>76200</xdr:colOff>
                    <xdr:row>19</xdr:row>
                    <xdr:rowOff>133350</xdr:rowOff>
                  </from>
                  <to>
                    <xdr:col>23</xdr:col>
                    <xdr:colOff>342900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6" name="Check Box 39">
              <controlPr defaultSize="0" autoFill="0" autoLine="0" autoPict="0">
                <anchor moveWithCells="1" sizeWithCells="1">
                  <from>
                    <xdr:col>23</xdr:col>
                    <xdr:colOff>76200</xdr:colOff>
                    <xdr:row>23</xdr:row>
                    <xdr:rowOff>142875</xdr:rowOff>
                  </from>
                  <to>
                    <xdr:col>23</xdr:col>
                    <xdr:colOff>342900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7" name="Check Box 40">
              <controlPr defaultSize="0" autoFill="0" autoLine="0" autoPict="0">
                <anchor moveWithCells="1" sizeWithCells="1">
                  <from>
                    <xdr:col>23</xdr:col>
                    <xdr:colOff>85725</xdr:colOff>
                    <xdr:row>27</xdr:row>
                    <xdr:rowOff>142875</xdr:rowOff>
                  </from>
                  <to>
                    <xdr:col>23</xdr:col>
                    <xdr:colOff>352425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8" name="Check Box 41">
              <controlPr defaultSize="0" autoFill="0" autoLine="0" autoPict="0">
                <anchor moveWithCells="1" sizeWithCells="1">
                  <from>
                    <xdr:col>23</xdr:col>
                    <xdr:colOff>85725</xdr:colOff>
                    <xdr:row>25</xdr:row>
                    <xdr:rowOff>142875</xdr:rowOff>
                  </from>
                  <to>
                    <xdr:col>23</xdr:col>
                    <xdr:colOff>352425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9" name="Check Box 42">
              <controlPr defaultSize="0" autoFill="0" autoLine="0" autoPict="0">
                <anchor moveWithCells="1" sizeWithCells="1">
                  <from>
                    <xdr:col>23</xdr:col>
                    <xdr:colOff>85725</xdr:colOff>
                    <xdr:row>31</xdr:row>
                    <xdr:rowOff>152400</xdr:rowOff>
                  </from>
                  <to>
                    <xdr:col>23</xdr:col>
                    <xdr:colOff>352425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0" name="Check Box 43">
              <controlPr defaultSize="0" autoFill="0" autoLine="0" autoPict="0">
                <anchor moveWithCells="1" sizeWithCells="1">
                  <from>
                    <xdr:col>23</xdr:col>
                    <xdr:colOff>76200</xdr:colOff>
                    <xdr:row>21</xdr:row>
                    <xdr:rowOff>133350</xdr:rowOff>
                  </from>
                  <to>
                    <xdr:col>23</xdr:col>
                    <xdr:colOff>342900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1" name="Check Box 44">
              <controlPr defaultSize="0" autoFill="0" autoLine="0" autoPict="0">
                <anchor moveWithCells="1" sizeWithCells="1">
                  <from>
                    <xdr:col>23</xdr:col>
                    <xdr:colOff>85725</xdr:colOff>
                    <xdr:row>33</xdr:row>
                    <xdr:rowOff>161925</xdr:rowOff>
                  </from>
                  <to>
                    <xdr:col>23</xdr:col>
                    <xdr:colOff>352425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2" name="Check Box 45">
              <controlPr defaultSize="0" autoFill="0" autoLine="0" autoPict="0">
                <anchor moveWithCells="1" sizeWithCells="1">
                  <from>
                    <xdr:col>23</xdr:col>
                    <xdr:colOff>85725</xdr:colOff>
                    <xdr:row>35</xdr:row>
                    <xdr:rowOff>161925</xdr:rowOff>
                  </from>
                  <to>
                    <xdr:col>23</xdr:col>
                    <xdr:colOff>352425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3" name="Check Box 46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38</xdr:row>
                    <xdr:rowOff>0</xdr:rowOff>
                  </from>
                  <to>
                    <xdr:col>23</xdr:col>
                    <xdr:colOff>361950</xdr:colOff>
                    <xdr:row>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4" name="Check Box 47">
              <controlPr defaultSize="0" autoFill="0" autoLine="0" autoPict="0">
                <anchor moveWithCells="1" sizeWithCells="1">
                  <from>
                    <xdr:col>23</xdr:col>
                    <xdr:colOff>85725</xdr:colOff>
                    <xdr:row>39</xdr:row>
                    <xdr:rowOff>219075</xdr:rowOff>
                  </from>
                  <to>
                    <xdr:col>23</xdr:col>
                    <xdr:colOff>352425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15" name="Check Box 26">
              <controlPr defaultSize="0" autoFill="0" autoLine="0" autoPict="0">
                <anchor moveWithCells="1" sizeWithCells="1">
                  <from>
                    <xdr:col>21</xdr:col>
                    <xdr:colOff>85725</xdr:colOff>
                    <xdr:row>29</xdr:row>
                    <xdr:rowOff>152400</xdr:rowOff>
                  </from>
                  <to>
                    <xdr:col>21</xdr:col>
                    <xdr:colOff>342900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16" name="Check Box 27">
              <controlPr defaultSize="0" autoFill="0" autoLine="0" autoPict="0">
                <anchor moveWithCells="1" sizeWithCells="1">
                  <from>
                    <xdr:col>21</xdr:col>
                    <xdr:colOff>76200</xdr:colOff>
                    <xdr:row>19</xdr:row>
                    <xdr:rowOff>133350</xdr:rowOff>
                  </from>
                  <to>
                    <xdr:col>21</xdr:col>
                    <xdr:colOff>342900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17" name="Check Box 28">
              <controlPr defaultSize="0" autoFill="0" autoLine="0" autoPict="0">
                <anchor moveWithCells="1" sizeWithCells="1">
                  <from>
                    <xdr:col>21</xdr:col>
                    <xdr:colOff>76200</xdr:colOff>
                    <xdr:row>23</xdr:row>
                    <xdr:rowOff>142875</xdr:rowOff>
                  </from>
                  <to>
                    <xdr:col>21</xdr:col>
                    <xdr:colOff>342900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18" name="Check Box 29">
              <controlPr defaultSize="0" autoFill="0" autoLine="0" autoPict="0">
                <anchor moveWithCells="1" sizeWithCells="1">
                  <from>
                    <xdr:col>21</xdr:col>
                    <xdr:colOff>85725</xdr:colOff>
                    <xdr:row>27</xdr:row>
                    <xdr:rowOff>142875</xdr:rowOff>
                  </from>
                  <to>
                    <xdr:col>21</xdr:col>
                    <xdr:colOff>352425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19" name="Check Box 30">
              <controlPr defaultSize="0" autoFill="0" autoLine="0" autoPict="0">
                <anchor moveWithCells="1" sizeWithCells="1">
                  <from>
                    <xdr:col>21</xdr:col>
                    <xdr:colOff>85725</xdr:colOff>
                    <xdr:row>25</xdr:row>
                    <xdr:rowOff>142875</xdr:rowOff>
                  </from>
                  <to>
                    <xdr:col>21</xdr:col>
                    <xdr:colOff>352425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20" name="Check Box 31">
              <controlPr defaultSize="0" autoFill="0" autoLine="0" autoPict="0">
                <anchor moveWithCells="1" sizeWithCells="1">
                  <from>
                    <xdr:col>21</xdr:col>
                    <xdr:colOff>85725</xdr:colOff>
                    <xdr:row>31</xdr:row>
                    <xdr:rowOff>152400</xdr:rowOff>
                  </from>
                  <to>
                    <xdr:col>21</xdr:col>
                    <xdr:colOff>352425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21" name="Check Box 32">
              <controlPr defaultSize="0" autoFill="0" autoLine="0" autoPict="0">
                <anchor moveWithCells="1" sizeWithCells="1">
                  <from>
                    <xdr:col>21</xdr:col>
                    <xdr:colOff>76200</xdr:colOff>
                    <xdr:row>21</xdr:row>
                    <xdr:rowOff>133350</xdr:rowOff>
                  </from>
                  <to>
                    <xdr:col>21</xdr:col>
                    <xdr:colOff>342900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22" name="Check Box 33">
              <controlPr defaultSize="0" autoFill="0" autoLine="0" autoPict="0">
                <anchor moveWithCells="1" sizeWithCells="1">
                  <from>
                    <xdr:col>21</xdr:col>
                    <xdr:colOff>85725</xdr:colOff>
                    <xdr:row>33</xdr:row>
                    <xdr:rowOff>161925</xdr:rowOff>
                  </from>
                  <to>
                    <xdr:col>21</xdr:col>
                    <xdr:colOff>352425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23" name="Check Box 34">
              <controlPr defaultSize="0" autoFill="0" autoLine="0" autoPict="0">
                <anchor moveWithCells="1" sizeWithCells="1">
                  <from>
                    <xdr:col>21</xdr:col>
                    <xdr:colOff>85725</xdr:colOff>
                    <xdr:row>35</xdr:row>
                    <xdr:rowOff>161925</xdr:rowOff>
                  </from>
                  <to>
                    <xdr:col>21</xdr:col>
                    <xdr:colOff>352425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24" name="Check Box 35">
              <controlPr defaultSize="0" autoFill="0" autoLine="0" autoPict="0">
                <anchor moveWithCells="1" sizeWithCells="1">
                  <from>
                    <xdr:col>21</xdr:col>
                    <xdr:colOff>95250</xdr:colOff>
                    <xdr:row>38</xdr:row>
                    <xdr:rowOff>0</xdr:rowOff>
                  </from>
                  <to>
                    <xdr:col>21</xdr:col>
                    <xdr:colOff>361950</xdr:colOff>
                    <xdr:row>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25" name="Check Box 36">
              <controlPr defaultSize="0" autoFill="0" autoLine="0" autoPict="0">
                <anchor moveWithCells="1" sizeWithCells="1">
                  <from>
                    <xdr:col>21</xdr:col>
                    <xdr:colOff>85725</xdr:colOff>
                    <xdr:row>39</xdr:row>
                    <xdr:rowOff>219075</xdr:rowOff>
                  </from>
                  <to>
                    <xdr:col>21</xdr:col>
                    <xdr:colOff>352425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6" name="Check Box 15">
              <controlPr defaultSize="0" autoFill="0" autoLine="0" autoPict="0">
                <anchor moveWithCells="1" sizeWithCells="1">
                  <from>
                    <xdr:col>19</xdr:col>
                    <xdr:colOff>85725</xdr:colOff>
                    <xdr:row>29</xdr:row>
                    <xdr:rowOff>152400</xdr:rowOff>
                  </from>
                  <to>
                    <xdr:col>19</xdr:col>
                    <xdr:colOff>342900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7" name="Check Box 16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19</xdr:row>
                    <xdr:rowOff>133350</xdr:rowOff>
                  </from>
                  <to>
                    <xdr:col>19</xdr:col>
                    <xdr:colOff>342900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8" name="Check Box 17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23</xdr:row>
                    <xdr:rowOff>142875</xdr:rowOff>
                  </from>
                  <to>
                    <xdr:col>19</xdr:col>
                    <xdr:colOff>342900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9" name="Check Box 18">
              <controlPr defaultSize="0" autoFill="0" autoLine="0" autoPict="0">
                <anchor moveWithCells="1" sizeWithCells="1">
                  <from>
                    <xdr:col>19</xdr:col>
                    <xdr:colOff>85725</xdr:colOff>
                    <xdr:row>27</xdr:row>
                    <xdr:rowOff>142875</xdr:rowOff>
                  </from>
                  <to>
                    <xdr:col>19</xdr:col>
                    <xdr:colOff>352425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30" name="Check Box 19">
              <controlPr defaultSize="0" autoFill="0" autoLine="0" autoPict="0">
                <anchor moveWithCells="1" sizeWithCells="1">
                  <from>
                    <xdr:col>19</xdr:col>
                    <xdr:colOff>85725</xdr:colOff>
                    <xdr:row>25</xdr:row>
                    <xdr:rowOff>142875</xdr:rowOff>
                  </from>
                  <to>
                    <xdr:col>19</xdr:col>
                    <xdr:colOff>352425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31" name="Check Box 20">
              <controlPr defaultSize="0" autoFill="0" autoLine="0" autoPict="0">
                <anchor moveWithCells="1" sizeWithCells="1">
                  <from>
                    <xdr:col>19</xdr:col>
                    <xdr:colOff>85725</xdr:colOff>
                    <xdr:row>31</xdr:row>
                    <xdr:rowOff>152400</xdr:rowOff>
                  </from>
                  <to>
                    <xdr:col>19</xdr:col>
                    <xdr:colOff>352425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32" name="Check Box 21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21</xdr:row>
                    <xdr:rowOff>133350</xdr:rowOff>
                  </from>
                  <to>
                    <xdr:col>19</xdr:col>
                    <xdr:colOff>342900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33" name="Check Box 22">
              <controlPr defaultSize="0" autoFill="0" autoLine="0" autoPict="0">
                <anchor moveWithCells="1" sizeWithCells="1">
                  <from>
                    <xdr:col>19</xdr:col>
                    <xdr:colOff>85725</xdr:colOff>
                    <xdr:row>33</xdr:row>
                    <xdr:rowOff>161925</xdr:rowOff>
                  </from>
                  <to>
                    <xdr:col>19</xdr:col>
                    <xdr:colOff>352425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34" name="Check Box 23">
              <controlPr defaultSize="0" autoFill="0" autoLine="0" autoPict="0">
                <anchor moveWithCells="1" sizeWithCells="1">
                  <from>
                    <xdr:col>19</xdr:col>
                    <xdr:colOff>85725</xdr:colOff>
                    <xdr:row>35</xdr:row>
                    <xdr:rowOff>161925</xdr:rowOff>
                  </from>
                  <to>
                    <xdr:col>19</xdr:col>
                    <xdr:colOff>352425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35" name="Check Box 24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38</xdr:row>
                    <xdr:rowOff>0</xdr:rowOff>
                  </from>
                  <to>
                    <xdr:col>19</xdr:col>
                    <xdr:colOff>361950</xdr:colOff>
                    <xdr:row>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6" name="Check Box 25">
              <controlPr defaultSize="0" autoFill="0" autoLine="0" autoPict="0">
                <anchor moveWithCells="1" sizeWithCells="1">
                  <from>
                    <xdr:col>19</xdr:col>
                    <xdr:colOff>85725</xdr:colOff>
                    <xdr:row>39</xdr:row>
                    <xdr:rowOff>219075</xdr:rowOff>
                  </from>
                  <to>
                    <xdr:col>19</xdr:col>
                    <xdr:colOff>352425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37" name="Check Box 8">
              <controlPr defaultSize="0" autoFill="0" autoLine="0" autoPict="0">
                <anchor moveWithCells="1" sizeWithCells="1">
                  <from>
                    <xdr:col>24</xdr:col>
                    <xdr:colOff>28575</xdr:colOff>
                    <xdr:row>5</xdr:row>
                    <xdr:rowOff>180975</xdr:rowOff>
                  </from>
                  <to>
                    <xdr:col>24</xdr:col>
                    <xdr:colOff>285750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38" name="Check Box 9">
              <controlPr defaultSize="0" autoFill="0" autoLine="0" autoPict="0">
                <anchor moveWithCells="1" sizeWithCells="1">
                  <from>
                    <xdr:col>24</xdr:col>
                    <xdr:colOff>28575</xdr:colOff>
                    <xdr:row>6</xdr:row>
                    <xdr:rowOff>161925</xdr:rowOff>
                  </from>
                  <to>
                    <xdr:col>24</xdr:col>
                    <xdr:colOff>285750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39" name="Check Box 10">
              <controlPr defaultSize="0" autoFill="0" autoLine="0" autoPict="0">
                <anchor moveWithCells="1" sizeWithCells="1">
                  <from>
                    <xdr:col>24</xdr:col>
                    <xdr:colOff>28575</xdr:colOff>
                    <xdr:row>8</xdr:row>
                    <xdr:rowOff>123825</xdr:rowOff>
                  </from>
                  <to>
                    <xdr:col>24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40" name="Check Box 11">
              <controlPr defaultSize="0" autoFill="0" autoLine="0" autoPict="0">
                <anchor moveWithCells="1" sizeWithCells="1">
                  <from>
                    <xdr:col>24</xdr:col>
                    <xdr:colOff>28575</xdr:colOff>
                    <xdr:row>10</xdr:row>
                    <xdr:rowOff>123825</xdr:rowOff>
                  </from>
                  <to>
                    <xdr:col>24</xdr:col>
                    <xdr:colOff>285750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41" name="Check Box 12">
              <controlPr defaultSize="0" autoFill="0" autoLine="0" autoPict="0">
                <anchor moveWithCells="1" sizeWithCells="1">
                  <from>
                    <xdr:col>24</xdr:col>
                    <xdr:colOff>28575</xdr:colOff>
                    <xdr:row>11</xdr:row>
                    <xdr:rowOff>133350</xdr:rowOff>
                  </from>
                  <to>
                    <xdr:col>24</xdr:col>
                    <xdr:colOff>285750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42" name="Check Box 13">
              <controlPr defaultSize="0" autoFill="0" autoLine="0" autoPict="0">
                <anchor moveWithCells="1" sizeWithCells="1">
                  <from>
                    <xdr:col>24</xdr:col>
                    <xdr:colOff>28575</xdr:colOff>
                    <xdr:row>5</xdr:row>
                    <xdr:rowOff>0</xdr:rowOff>
                  </from>
                  <to>
                    <xdr:col>25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43" name="Check Box 14">
              <controlPr defaultSize="0" autoFill="0" autoLine="0" autoPict="0">
                <anchor moveWithCells="1" sizeWithCells="1">
                  <from>
                    <xdr:col>24</xdr:col>
                    <xdr:colOff>28575</xdr:colOff>
                    <xdr:row>12</xdr:row>
                    <xdr:rowOff>133350</xdr:rowOff>
                  </from>
                  <to>
                    <xdr:col>24</xdr:col>
                    <xdr:colOff>285750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" r:id="rId44" name="Check Box 1">
              <controlPr defaultSize="0" autoFill="0" autoLine="0" autoPict="0">
                <anchor moveWithCells="1" sizeWithCells="1">
                  <from>
                    <xdr:col>22</xdr:col>
                    <xdr:colOff>114300</xdr:colOff>
                    <xdr:row>5</xdr:row>
                    <xdr:rowOff>171450</xdr:rowOff>
                  </from>
                  <to>
                    <xdr:col>23</xdr:col>
                    <xdr:colOff>9525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5" name="Check Box 2">
              <controlPr defaultSize="0" autoFill="0" autoLine="0" autoPict="0">
                <anchor moveWithCells="1" sizeWithCells="1">
                  <from>
                    <xdr:col>22</xdr:col>
                    <xdr:colOff>123825</xdr:colOff>
                    <xdr:row>11</xdr:row>
                    <xdr:rowOff>133350</xdr:rowOff>
                  </from>
                  <to>
                    <xdr:col>23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46" name="Check Box 3">
              <controlPr defaultSize="0" autoFill="0" autoLine="0" autoPict="0">
                <anchor moveWithCells="1" sizeWithCells="1">
                  <from>
                    <xdr:col>22</xdr:col>
                    <xdr:colOff>114300</xdr:colOff>
                    <xdr:row>5</xdr:row>
                    <xdr:rowOff>0</xdr:rowOff>
                  </from>
                  <to>
                    <xdr:col>23</xdr:col>
                    <xdr:colOff>9525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47" name="Check Box 4">
              <controlPr defaultSize="0" autoFill="0" autoLine="0" autoPict="0">
                <anchor moveWithCells="1" sizeWithCells="1">
                  <from>
                    <xdr:col>22</xdr:col>
                    <xdr:colOff>114300</xdr:colOff>
                    <xdr:row>6</xdr:row>
                    <xdr:rowOff>180975</xdr:rowOff>
                  </from>
                  <to>
                    <xdr:col>23</xdr:col>
                    <xdr:colOff>9525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48" name="Check Box 5">
              <controlPr defaultSize="0" autoFill="0" autoLine="0" autoPict="0">
                <anchor moveWithCells="1" sizeWithCells="1">
                  <from>
                    <xdr:col>22</xdr:col>
                    <xdr:colOff>123825</xdr:colOff>
                    <xdr:row>10</xdr:row>
                    <xdr:rowOff>133350</xdr:rowOff>
                  </from>
                  <to>
                    <xdr:col>23</xdr:col>
                    <xdr:colOff>19050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49" name="Check Box 6">
              <controlPr defaultSize="0" autoFill="0" autoLine="0" autoPict="0">
                <anchor moveWithCells="1" sizeWithCells="1">
                  <from>
                    <xdr:col>22</xdr:col>
                    <xdr:colOff>114300</xdr:colOff>
                    <xdr:row>8</xdr:row>
                    <xdr:rowOff>123825</xdr:rowOff>
                  </from>
                  <to>
                    <xdr:col>23</xdr:col>
                    <xdr:colOff>9525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50" name="Check Box 7">
              <controlPr defaultSize="0" autoFill="0" autoLine="0" autoPict="0">
                <anchor moveWithCells="1" sizeWithCells="1">
                  <from>
                    <xdr:col>22</xdr:col>
                    <xdr:colOff>123825</xdr:colOff>
                    <xdr:row>12</xdr:row>
                    <xdr:rowOff>133350</xdr:rowOff>
                  </from>
                  <to>
                    <xdr:col>23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3"/>
  <sheetViews>
    <sheetView workbookViewId="0">
      <selection activeCell="B2" sqref="B2:B13"/>
    </sheetView>
  </sheetViews>
  <sheetFormatPr defaultRowHeight="15" x14ac:dyDescent="0.25"/>
  <cols>
    <col min="1" max="1" width="13.7109375" bestFit="1" customWidth="1"/>
  </cols>
  <sheetData>
    <row r="2" spans="1:2" x14ac:dyDescent="0.25">
      <c r="A2" t="s">
        <v>73</v>
      </c>
      <c r="B2" s="88">
        <v>1</v>
      </c>
    </row>
    <row r="3" spans="1:2" x14ac:dyDescent="0.25">
      <c r="A3" t="s">
        <v>109</v>
      </c>
      <c r="B3" s="88">
        <v>2</v>
      </c>
    </row>
    <row r="4" spans="1:2" x14ac:dyDescent="0.25">
      <c r="A4" t="s">
        <v>110</v>
      </c>
      <c r="B4" s="88">
        <v>3</v>
      </c>
    </row>
    <row r="5" spans="1:2" x14ac:dyDescent="0.25">
      <c r="A5" t="s">
        <v>111</v>
      </c>
      <c r="B5" s="88">
        <v>4</v>
      </c>
    </row>
    <row r="6" spans="1:2" x14ac:dyDescent="0.25">
      <c r="A6" t="s">
        <v>112</v>
      </c>
      <c r="B6" s="88">
        <v>5</v>
      </c>
    </row>
    <row r="7" spans="1:2" x14ac:dyDescent="0.25">
      <c r="A7" t="s">
        <v>113</v>
      </c>
      <c r="B7" s="88">
        <v>6</v>
      </c>
    </row>
    <row r="8" spans="1:2" x14ac:dyDescent="0.25">
      <c r="A8" t="s">
        <v>114</v>
      </c>
      <c r="B8" s="88">
        <v>7</v>
      </c>
    </row>
    <row r="9" spans="1:2" x14ac:dyDescent="0.25">
      <c r="A9" t="s">
        <v>115</v>
      </c>
      <c r="B9" s="88">
        <v>8</v>
      </c>
    </row>
    <row r="10" spans="1:2" x14ac:dyDescent="0.25">
      <c r="A10" t="s">
        <v>116</v>
      </c>
      <c r="B10" s="88">
        <v>9</v>
      </c>
    </row>
    <row r="11" spans="1:2" x14ac:dyDescent="0.25">
      <c r="A11" t="s">
        <v>117</v>
      </c>
      <c r="B11" s="88">
        <v>10</v>
      </c>
    </row>
    <row r="12" spans="1:2" x14ac:dyDescent="0.25">
      <c r="A12" t="s">
        <v>118</v>
      </c>
      <c r="B12" s="88">
        <v>11</v>
      </c>
    </row>
    <row r="13" spans="1:2" x14ac:dyDescent="0.25">
      <c r="A13" t="s">
        <v>119</v>
      </c>
      <c r="B13" s="88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407780342004BBAF96571794B0F99" ma:contentTypeVersion="1" ma:contentTypeDescription="Create a new document." ma:contentTypeScope="" ma:versionID="ff5dc1afaad515533dbb436f13f6d945">
  <xsd:schema xmlns:xsd="http://www.w3.org/2001/XMLSchema" xmlns:xs="http://www.w3.org/2001/XMLSchema" xmlns:p="http://schemas.microsoft.com/office/2006/metadata/properties" xmlns:ns2="http://schemas.microsoft.com/sharepoint/v4" targetNamespace="http://schemas.microsoft.com/office/2006/metadata/properties" ma:root="true" ma:fieldsID="395b1ff868d85236189da456411c453f" ns2:_=""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614664-AD37-4F71-BCA6-2346CC3FA8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B7421C-6641-4E8E-8A83-E2A4C223465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6647C79-BFF8-4EC1-9B69-4B59E62525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Template</vt:lpstr>
      <vt:lpstr>Example (IA Owned)</vt:lpstr>
      <vt:lpstr>Example (GSA Leased)</vt:lpstr>
      <vt:lpstr>Sheet1</vt:lpstr>
      <vt:lpstr>Months</vt:lpstr>
      <vt:lpstr>'Example (GSA Leased)'!Print_Area</vt:lpstr>
      <vt:lpstr>'Example (IA Owned)'!Print_Area</vt:lpstr>
      <vt:lpstr>Template!Print_Area</vt:lpstr>
    </vt:vector>
  </TitlesOfParts>
  <Company>Bureau of Indian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dylan.erickson</dc:creator>
  <cp:lastModifiedBy>Simpson,Shannon</cp:lastModifiedBy>
  <cp:lastPrinted>2019-04-11T20:17:45Z</cp:lastPrinted>
  <dcterms:created xsi:type="dcterms:W3CDTF">2010-04-26T14:56:30Z</dcterms:created>
  <dcterms:modified xsi:type="dcterms:W3CDTF">2020-04-02T19:20:18Z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0x010100477407780342004BBAF96571794B0F99</vt:lpwstr>
  </property>
</Properties>
</file>